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0" documentId="13_ncr:1_{0339D0CE-D041-4D67-BEF7-FFAB1002AE2F}" xr6:coauthVersionLast="47" xr6:coauthVersionMax="47" xr10:uidLastSave="{00000000-0000-0000-0000-000000000000}"/>
  <bookViews>
    <workbookView xWindow="2868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(HQ)'!$A$1:$BL$36</definedName>
    <definedName name="_xlnm.Print_Area" localSheetId="19">'BiH-Banja Luka'!$A$1:$BL$41</definedName>
    <definedName name="_xlnm.Print_Area" localSheetId="20">'BiH-Sarajevo'!$A$1:$BL$41</definedName>
    <definedName name="_xlnm.Print_Area" localSheetId="7">'BUSINESS SEGMENTS &gt;&gt;'!$A$1:$F$41</definedName>
    <definedName name="_xlnm.Print_Area" localSheetId="9">'CONSUMER (focus)'!$A$1:$BD$36</definedName>
    <definedName name="_xlnm.Print_Area" localSheetId="17">Croatia!$A$1:$BL$41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Group!$A$1:$BL$41</definedName>
    <definedName name="_xlnm.Print_Area" localSheetId="5">'Group Balance Sheet'!$A$1:$R$43</definedName>
    <definedName name="_xlnm.Print_Area" localSheetId="6">'Group P&amp;L'!$A$1:$BL$48</definedName>
    <definedName name="_xlnm.Print_Area" localSheetId="4">'Key Financial Data'!$A$1:$BN$96</definedName>
    <definedName name="_xlnm.Print_Area" localSheetId="1">'KEY FINANCIALS &gt;&gt;'!$A$1:$F$40</definedName>
    <definedName name="_xlnm.Print_Area" localSheetId="2">'Key Performance Metrics'!$A$1:$BG$115</definedName>
    <definedName name="_xlnm.Print_Area" localSheetId="3">'Key Performance Metrics II'!$A$1:$X$136</definedName>
    <definedName name="_xlnm.Print_Area" localSheetId="22">Montenegro!$A$1:$BL$41</definedName>
    <definedName name="_xlnm.Print_Area" localSheetId="10">'MORTGAGE (non-focus)'!$A$1:$BD$36</definedName>
    <definedName name="_xlnm.Print_Area" localSheetId="26">'OTHER &gt;&gt;'!$A$1:$F$39</definedName>
    <definedName name="_xlnm.Print_Area" localSheetId="24">'Recon.'!$A$1:$BL$28</definedName>
    <definedName name="_xlnm.Print_Area" localSheetId="14">'Segment Reporting CORP. CENTER'!$A$1:$BL$25</definedName>
    <definedName name="_xlnm.Print_Area" localSheetId="12">'Segment Reporting LARGE CORP.'!$A$1:$BO$35</definedName>
    <definedName name="_xlnm.Print_Area" localSheetId="13">'Segment Reporting PUBLIC FIN.'!$A$1:$BD$35</definedName>
    <definedName name="_xlnm.Print_Area" localSheetId="8">'Segment Reporting RETAIL'!$A$1:$W$72</definedName>
    <definedName name="_xlnm.Print_Area" localSheetId="11">'Segment Reporting SME BUSINESS'!$A$1:$BO$35</definedName>
    <definedName name="_xlnm.Print_Area" localSheetId="15">'Segment Reporting TOTAL'!$A$1:$BL$35</definedName>
    <definedName name="_xlnm.Print_Area" localSheetId="21">Serbia!$A$1:$BL$41</definedName>
    <definedName name="_xlnm.Print_Area" localSheetId="18">Slovenia!$A$1:$BL$41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U28" i="19"/>
  <c r="BU27" i="19"/>
  <c r="BU26" i="19"/>
  <c r="BU25" i="19"/>
  <c r="BU24" i="19"/>
  <c r="BU21" i="19"/>
  <c r="BU19" i="19"/>
  <c r="BU18" i="19"/>
  <c r="BU17" i="19"/>
  <c r="BU16" i="19"/>
  <c r="BU15" i="19"/>
  <c r="BU14" i="19"/>
  <c r="BU13" i="19"/>
  <c r="BU12" i="19"/>
  <c r="BU11" i="19"/>
  <c r="BU10" i="19"/>
  <c r="BU9" i="19"/>
  <c r="BU8" i="19"/>
  <c r="AB132" i="38" l="1"/>
  <c r="AB135" i="38"/>
  <c r="AB130" i="38"/>
  <c r="AB134" i="38"/>
  <c r="AB129" i="38"/>
  <c r="AB133" i="38"/>
  <c r="AB131" i="38"/>
  <c r="BI93" i="29"/>
  <c r="BI92" i="29"/>
  <c r="BI91" i="29"/>
  <c r="BI90" i="29"/>
  <c r="BI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<sst xmlns="http://schemas.openxmlformats.org/spreadsheetml/2006/main" count="4826" uniqueCount="482">
  <si>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</si>
  <si>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</si>
  <si>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</si>
  <si>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</si>
  <si>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</si>
  <si>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</si>
  <si>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</si>
  <si>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</si>
  <si>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</si>
  <si>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</si>
  <si>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</si>
  <si>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</si>
  <si>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</si>
  <si>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</si>
  <si>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</si>
  <si>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</si>
  <si>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</si>
  <si>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</si>
  <si>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</si>
  <si>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</si>
  <si>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</si>
  <si>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</si>
  <si>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</si>
  <si>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</si>
  <si>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</si>
  <si>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</si>
  <si>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</si>
  <si>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</si>
  <si>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</si>
  <si>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</si>
  <si>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</si>
  <si>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</si>
  <si>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</si>
  <si>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</si>
  <si>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</si>
  <si>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</si>
  <si>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</si>
  <si>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</si>
  <si>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</si>
  <si>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</si>
  <si>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</si>
  <si>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</si>
  <si>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</si>
  <si>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</si>
  <si>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</si>
  <si>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</si>
  <si>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</si>
  <si>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</si>
  <si>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</si>
  <si>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</si>
  <si>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</si>
  <si>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</si>
  <si>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</si>
  <si>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</si>
  <si>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</si>
  <si>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</si>
  <si>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</si>
  <si>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</si>
  <si>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</si>
  <si>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</si>
  <si>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</si>
  <si>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</si>
  <si>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</si>
  <si>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</si>
  <si>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</si>
  <si>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</si>
  <si>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</si>
  <si>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</si>
  <si>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</si>
  <si>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</si>
  <si>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</si>
  <si>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</si>
  <si>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</si>
  <si>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</si>
  <si>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</si>
  <si>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</si>
  <si>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</si>
  <si>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</si>
  <si>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</si>
  <si>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</si>
  <si>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</si>
  <si>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</si>
  <si>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</si>
  <si>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</si>
  <si>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</si>
  <si>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</si>
  <si>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</si>
  <si>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</si>
  <si>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</si>
  <si>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</si>
  <si>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</si>
  <si>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</si>
  <si>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</si>
  <si>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</si>
  <si>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</si>
  <si>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</si>
  <si>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</si>
  <si>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</si>
  <si>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</si>
  <si>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</si>
  <si>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</si>
  <si>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</si>
  <si>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</si>
  <si>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</si>
  <si>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</si>
  <si>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</si>
  <si>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</si>
  <si>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</si>
  <si>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</si>
  <si>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</si>
  <si>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</si>
  <si>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</si>
  <si>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</si>
  <si>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</si>
  <si>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</si>
  <si>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</si>
  <si>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</si>
  <si>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</si>
  <si>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</si>
  <si>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</si>
  <si>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</si>
  <si>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</si>
  <si>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</si>
  <si>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</si>
  <si>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</si>
  <si>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</si>
  <si>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</si>
  <si>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</si>
  <si>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</si>
  <si>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</si>
  <si>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</si>
  <si>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</si>
  <si>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</si>
  <si>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</si>
  <si>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</si>
  <si>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</si>
  <si>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</si>
  <si>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</si>
  <si>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</si>
  <si>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</si>
  <si>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</si>
  <si>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</si>
  <si>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</si>
  <si>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</si>
  <si>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</si>
  <si>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</si>
  <si>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</si>
  <si>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</si>
  <si>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</si>
  <si>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</si>
  <si>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</si>
  <si>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</si>
  <si>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</si>
  <si>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</si>
  <si>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</si>
  <si>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</si>
  <si>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</si>
  <si>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</si>
  <si>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</si>
  <si>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</si>
  <si>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</si>
  <si>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</si>
  <si>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</si>
  <si>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</si>
  <si>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</si>
  <si>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</si>
  <si>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</si>
  <si>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</si>
  <si>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</si>
  <si>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</si>
  <si>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</si>
  <si>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</si>
  <si>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</si>
  <si>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</si>
  <si>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</si>
  <si>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</si>
  <si>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</si>
  <si>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</si>
  <si>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</si>
  <si>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</si>
  <si>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</si>
  <si>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</si>
  <si>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</si>
  <si>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</si>
  <si>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</si>
  <si>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</si>
  <si>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</si>
  <si>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</si>
  <si>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</si>
  <si>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</si>
  <si>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</si>
  <si>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</si>
  <si>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</si>
  <si>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</si>
  <si>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</si>
  <si>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</si>
  <si>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</si>
  <si>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</si>
  <si>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</si>
  <si>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</si>
  <si>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</si>
  <si>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</si>
  <si>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</si>
  <si>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</si>
  <si>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</si>
  <si>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</si>
  <si>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</si>
  <si>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</si>
  <si>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</si>
  <si>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</si>
  <si>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</si>
  <si>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</si>
  <si>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</si>
  <si>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</si>
  <si>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</si>
  <si>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</si>
  <si>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</si>
  <si>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</si>
  <si>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</si>
  <si>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</si>
  <si>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</si>
  <si>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</si>
  <si>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</si>
  <si>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</si>
  <si>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</si>
  <si>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</si>
  <si>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</si>
  <si>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</si>
  <si>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</si>
  <si>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</si>
  <si>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</si>
  <si>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</si>
  <si>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</si>
  <si>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</si>
  <si>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</si>
  <si>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</si>
  <si>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</si>
  <si>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</si>
  <si>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</si>
  <si>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</si>
  <si>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</si>
  <si>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</si>
  <si>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</si>
  <si>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</si>
  <si>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</si>
  <si>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</si>
  <si>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</si>
  <si>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</si>
  <si>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</si>
  <si>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</si>
  <si>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</si>
  <si>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</si>
  <si>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</si>
  <si>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</si>
  <si>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</si>
  <si>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</si>
  <si>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</si>
  <si>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</si>
  <si>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</si>
  <si>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</si>
  <si>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</si>
  <si>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</si>
  <si>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</si>
  <si>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</si>
  <si>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</si>
  <si>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</si>
  <si>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</si>
  <si>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</si>
  <si>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</si>
  <si>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</si>
  <si>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</si>
  <si>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</si>
  <si>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</si>
  <si>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</si>
  <si>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</si>
  <si>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</si>
  <si>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</si>
  <si>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</si>
  <si>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</si>
  <si>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</si>
  <si>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</si>
  <si>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</si>
  <si>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</si>
  <si>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</si>
  <si>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</si>
  <si>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</si>
  <si>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</si>
  <si>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</si>
  <si>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</si>
  <si>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</si>
  <si>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</si>
  <si>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</si>
  <si>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</si>
  <si>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</si>
  <si>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</si>
  <si>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</si>
  <si>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</si>
  <si>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</si>
  <si>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</si>
  <si>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</si>
  <si>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</si>
  <si>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</si>
  <si>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</si>
  <si>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</si>
  <si>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</si>
  <si>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</si>
  <si>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</si>
  <si>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</si>
  <si>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</si>
  <si>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</si>
  <si>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</si>
  <si>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</si>
  <si>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</si>
  <si>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</si>
  <si>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</si>
  <si>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</si>
  <si>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</si>
  <si>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</si>
  <si>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</si>
  <si>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</si>
  <si>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</si>
  <si>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</si>
  <si>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</si>
  <si>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</si>
  <si>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</si>
  <si>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</si>
  <si>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</si>
  <si>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</si>
  <si>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</si>
  <si>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</si>
  <si>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</si>
  <si>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</si>
  <si>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</si>
  <si>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</si>
  <si>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</si>
  <si>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</si>
  <si>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</si>
  <si>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</si>
  <si>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</si>
  <si>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</si>
  <si>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</si>
  <si>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</si>
  <si>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</si>
  <si>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</si>
  <si>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</si>
  <si>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</si>
  <si>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</si>
  <si>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</si>
  <si>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</si>
  <si>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</si>
  <si>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</si>
  <si>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</si>
  <si>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</si>
  <si>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</si>
  <si>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</si>
  <si>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</si>
  <si>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</si>
  <si>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</si>
  <si>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</si>
  <si>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</si>
  <si>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</si>
  <si>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</si>
  <si>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</si>
  <si>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</si>
  <si>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</si>
  <si>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</si>
  <si>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</si>
  <si>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</si>
  <si>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</si>
  <si>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</si>
  <si>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</si>
  <si>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</si>
  <si>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</si>
  <si>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</si>
  <si>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</si>
  <si>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</si>
  <si>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</si>
  <si>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</si>
  <si>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</si>
  <si>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</si>
  <si>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</si>
  <si>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</si>
  <si>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</si>
  <si>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</si>
  <si>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</si>
  <si>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</si>
  <si>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</si>
  <si>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</si>
  <si>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</si>
  <si>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</si>
  <si>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</si>
  <si>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</si>
  <si>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</si>
  <si>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</si>
  <si>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</si>
  <si>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</si>
  <si>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</si>
  <si>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</si>
  <si>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</si>
  <si>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</si>
  <si>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</si>
  <si>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</si>
  <si>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</si>
  <si>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</si>
  <si>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</si>
  <si>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</si>
  <si>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</si>
  <si>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</si>
  <si>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</si>
  <si>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</si>
  <si>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</si>
  <si>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</si>
  <si>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</si>
  <si>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</si>
  <si>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</si>
  <si>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</si>
  <si>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</si>
  <si>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</si>
  <si>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</si>
  <si>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</si>
  <si>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</si>
  <si>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</si>
  <si>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</si>
  <si>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</si>
  <si>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</si>
  <si>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</si>
  <si>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</si>
  <si>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</si>
  <si>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</si>
  <si>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</si>
  <si>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</si>
  <si>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</si>
  <si>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</si>
  <si>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</si>
  <si>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</si>
  <si>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</si>
  <si>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</si>
  <si>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</si>
  <si>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</si>
  <si>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</si>
  <si>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</si>
  <si>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</si>
  <si>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</si>
  <si>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</si>
  <si>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</si>
  <si>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</si>
  <si>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</si>
  <si>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</si>
  <si>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</si>
  <si>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</si>
  <si>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</si>
  <si>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</si>
  <si>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</si>
  <si>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</si>
  <si>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</si>
  <si>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</si>
  <si>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</si>
  <si>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</si>
  <si>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</si>
  <si>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</si>
  <si>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</si>
  <si>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</si>
  <si>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</si>
  <si>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</si>
  <si>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</si>
  <si>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</si>
  <si>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</si>
  <si>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</si>
  <si>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</si>
  <si>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</si>
  <si>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</si>
  <si>
    <t>2024</t>
  </si>
  <si>
    <t>2024 (QTD)</t>
  </si>
  <si>
    <t>2024 (YTD)</t>
  </si>
  <si>
    <t xml:space="preserve"> </t>
  </si>
  <si>
    <t>Total loan book growth (gross performing loans)</t>
  </si>
  <si>
    <t>NBI (growth YoY)</t>
  </si>
  <si>
    <t>NPE ratio (on-balance EBA definition)</t>
  </si>
  <si>
    <t>Quarterly data - 3Q24 Results</t>
  </si>
  <si>
    <t>Last update: 7 November 2024</t>
  </si>
  <si>
    <t>Note: Change CL/GPL (simple Ø) - gross performing loans as denominator used</t>
  </si>
  <si>
    <t>* 3Q22 Restated: CET1 and TC ratio new 20.4%, old 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</si>
</sst>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 numFmtId="234" formatCode="#,##0.000000"/>
  </numFmts>
  <fonts count="185">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26">
    <xf numFmtId="0" fontId="0" fillId="0" borderId="0" xfId="0"/>
    <xf numFmtId="0" fontId="129" fillId="0" borderId="0" xfId="0" quotePrefix="1" applyFont="1" applyAlignment="1">
      <alignment horizontal="center" vertical="center" wrapText="1"/>
    </xf>
    <xf numFmtId="0" fontId="129" fillId="0" borderId="68"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3" fontId="133" fillId="0" borderId="52" xfId="0" applyNumberFormat="1" applyFont="1" applyBorder="1" applyAlignment="1">
      <alignment horizontal="right" vertical="center"/>
    </xf>
    <xf numFmtId="173" fontId="133" fillId="0" borderId="52" xfId="0" applyNumberFormat="1" applyFont="1" applyBorder="1" applyAlignment="1">
      <alignment horizontal="right" vertical="center"/>
    </xf>
    <xf numFmtId="0" fontId="131" fillId="0" borderId="0" xfId="0" applyFont="1" applyAlignment="1">
      <alignment horizontal="center" vertical="center"/>
    </xf>
    <xf numFmtId="3" fontId="131" fillId="0" borderId="63"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Font="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Font="1" applyAlignment="1">
      <alignment horizontal="right" vertical="center"/>
    </xf>
    <xf numFmtId="10" fontId="129" fillId="0" borderId="0" xfId="0" applyNumberFormat="1" applyFont="1" applyAlignment="1">
      <alignment horizontal="center" vertical="center" wrapText="1"/>
    </xf>
    <xf numFmtId="173" fontId="131" fillId="0" borderId="52" xfId="0" applyNumberFormat="1" applyFont="1" applyBorder="1" applyAlignment="1">
      <alignment horizontal="right" vertical="center"/>
    </xf>
    <xf numFmtId="172" fontId="131" fillId="0" borderId="52" xfId="0" applyNumberFormat="1" applyFont="1" applyBorder="1" applyAlignment="1">
      <alignment horizontal="right" vertical="center"/>
    </xf>
    <xf numFmtId="173" fontId="131" fillId="0" borderId="0" xfId="0" applyNumberFormat="1" applyFont="1" applyAlignment="1">
      <alignment horizontal="right" vertical="center"/>
    </xf>
    <xf numFmtId="172" fontId="131" fillId="0" borderId="63" xfId="0" applyNumberFormat="1" applyFont="1" applyBorder="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8" xfId="0" applyNumberFormat="1" applyFont="1" applyBorder="1" applyAlignment="1">
      <alignment horizontal="center" vertical="center" wrapText="1"/>
    </xf>
    <xf numFmtId="168" fontId="131" fillId="0" borderId="10" xfId="0" applyNumberFormat="1" applyFont="1" applyBorder="1" applyAlignment="1">
      <alignment horizontal="right" vertical="center"/>
    </xf>
    <xf numFmtId="9" fontId="131" fillId="0" borderId="52"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Border="1" applyAlignment="1">
      <alignment horizontal="left" vertical="center"/>
    </xf>
    <xf numFmtId="3" fontId="133" fillId="0" borderId="63" xfId="0" applyNumberFormat="1" applyFont="1" applyBorder="1" applyAlignment="1">
      <alignment horizontal="left" vertical="center"/>
    </xf>
    <xf numFmtId="0" fontId="134" fillId="0" borderId="0" xfId="0" applyFont="1" applyAlignment="1">
      <alignment vertical="center"/>
    </xf>
    <xf numFmtId="172" fontId="133" fillId="0" borderId="63" xfId="0" applyNumberFormat="1" applyFont="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Border="1" applyAlignment="1">
      <alignment horizontal="left" vertical="center"/>
    </xf>
    <xf numFmtId="0" fontId="138" fillId="0" borderId="0" xfId="0" applyFont="1" applyAlignment="1">
      <alignment horizontal="center" vertical="center"/>
    </xf>
    <xf numFmtId="3" fontId="138" fillId="0" borderId="52" xfId="0" applyNumberFormat="1" applyFont="1" applyBorder="1" applyAlignment="1">
      <alignment horizontal="right"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173" fontId="138" fillId="0" borderId="52" xfId="0" applyNumberFormat="1" applyFont="1" applyBorder="1" applyAlignment="1">
      <alignment horizontal="right" vertical="center"/>
    </xf>
    <xf numFmtId="3" fontId="142" fillId="0" borderId="63"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63" xfId="0" applyNumberFormat="1" applyFont="1" applyBorder="1" applyAlignment="1">
      <alignment horizontal="left" vertical="center"/>
    </xf>
    <xf numFmtId="3" fontId="138"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Border="1" applyAlignment="1">
      <alignment horizontal="left" vertical="center"/>
    </xf>
    <xf numFmtId="173" fontId="142" fillId="0" borderId="52" xfId="0" applyNumberFormat="1" applyFont="1" applyBorder="1" applyAlignment="1">
      <alignment horizontal="right" vertical="center"/>
    </xf>
    <xf numFmtId="172" fontId="142" fillId="0" borderId="52" xfId="0" applyNumberFormat="1" applyFont="1" applyBorder="1" applyAlignment="1">
      <alignment horizontal="right" vertical="center"/>
    </xf>
    <xf numFmtId="173" fontId="142" fillId="0" borderId="0" xfId="0" applyNumberFormat="1" applyFont="1" applyAlignment="1">
      <alignment horizontal="right" vertical="center"/>
    </xf>
    <xf numFmtId="172" fontId="142" fillId="0" borderId="63"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63" xfId="0" applyNumberFormat="1" applyFont="1" applyBorder="1" applyAlignment="1">
      <alignment horizontal="right" vertical="center"/>
    </xf>
    <xf numFmtId="172" fontId="142" fillId="0" borderId="59" xfId="0" applyNumberFormat="1" applyFont="1" applyBorder="1" applyAlignment="1">
      <alignment horizontal="right" vertical="center"/>
    </xf>
    <xf numFmtId="172" fontId="138" fillId="0" borderId="59" xfId="0" applyNumberFormat="1" applyFont="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Alignment="1">
      <alignment horizontal="right" vertical="center"/>
    </xf>
    <xf numFmtId="0" fontId="144" fillId="0" borderId="0" xfId="0" applyFont="1" applyAlignment="1">
      <alignment horizontal="left" vertical="center"/>
    </xf>
    <xf numFmtId="0" fontId="144" fillId="0" borderId="0" xfId="0" applyFont="1" applyAlignment="1">
      <alignment horizontal="center" vertical="center"/>
    </xf>
    <xf numFmtId="172" fontId="138" fillId="0" borderId="0" xfId="0" applyNumberFormat="1" applyFont="1" applyAlignment="1">
      <alignment horizontal="right"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52" xfId="0" applyNumberFormat="1" applyFont="1" applyBorder="1" applyAlignment="1">
      <alignment horizontal="right" vertical="center"/>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168" fontId="131" fillId="0" borderId="52" xfId="0" applyNumberFormat="1" applyFont="1" applyBorder="1" applyAlignment="1">
      <alignment horizontal="right" vertical="center"/>
    </xf>
    <xf numFmtId="0" fontId="131" fillId="0" borderId="0" xfId="0" applyFont="1" applyAlignment="1">
      <alignment horizontal="left" vertical="center"/>
    </xf>
    <xf numFmtId="0" fontId="133"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0" fontId="131" fillId="0" borderId="61" xfId="0" applyFont="1" applyBorder="1" applyAlignment="1">
      <alignment vertical="center" wrapText="1"/>
    </xf>
    <xf numFmtId="172" fontId="131" fillId="0" borderId="67" xfId="0" applyNumberFormat="1" applyFont="1" applyBorder="1" applyAlignment="1">
      <alignment horizontal="right" vertical="center"/>
    </xf>
    <xf numFmtId="172" fontId="131" fillId="0" borderId="33" xfId="0" applyNumberFormat="1" applyFont="1" applyBorder="1" applyAlignment="1">
      <alignment horizontal="right" vertical="center"/>
    </xf>
    <xf numFmtId="172" fontId="131" fillId="0" borderId="10" xfId="0" applyNumberFormat="1" applyFont="1" applyBorder="1" applyAlignment="1">
      <alignment horizontal="right" vertical="center"/>
    </xf>
    <xf numFmtId="172" fontId="131" fillId="0" borderId="66" xfId="0" applyNumberFormat="1" applyFont="1" applyBorder="1" applyAlignment="1">
      <alignment horizontal="right" vertical="center"/>
    </xf>
    <xf numFmtId="172" fontId="133" fillId="0" borderId="61"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52" xfId="0" applyNumberFormat="1" applyFont="1" applyBorder="1" applyAlignment="1">
      <alignment horizontal="right" vertical="center"/>
    </xf>
    <xf numFmtId="170" fontId="131" fillId="0" borderId="9" xfId="0" applyNumberFormat="1" applyFont="1" applyBorder="1" applyAlignment="1">
      <alignment horizontal="right" vertical="center"/>
    </xf>
    <xf numFmtId="170" fontId="135" fillId="0" borderId="10" xfId="0" applyNumberFormat="1" applyFont="1" applyBorder="1" applyAlignment="1">
      <alignment horizontal="right" vertical="center"/>
    </xf>
    <xf numFmtId="170" fontId="131" fillId="0" borderId="10"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4"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0" fontId="145" fillId="2" borderId="0" xfId="0" applyFont="1" applyFill="1" applyAlignment="1">
      <alignment vertical="center"/>
    </xf>
    <xf numFmtId="171" fontId="145" fillId="2" borderId="0" xfId="0" applyNumberFormat="1" applyFont="1" applyFill="1" applyAlignment="1">
      <alignment horizontal="right" vertical="center"/>
    </xf>
    <xf numFmtId="170" fontId="131" fillId="0" borderId="63" xfId="0" applyNumberFormat="1" applyFont="1" applyBorder="1" applyAlignment="1">
      <alignment horizontal="right" vertical="center"/>
    </xf>
    <xf numFmtId="10" fontId="130" fillId="0" borderId="68" xfId="0" applyNumberFormat="1" applyFont="1" applyBorder="1" applyAlignment="1">
      <alignment horizontal="center" vertical="center" wrapText="1"/>
    </xf>
    <xf numFmtId="0" fontId="133" fillId="0" borderId="62" xfId="0" applyFont="1" applyBorder="1" applyAlignment="1">
      <alignment vertical="center"/>
    </xf>
    <xf numFmtId="170" fontId="133" fillId="0" borderId="71" xfId="0" applyNumberFormat="1" applyFont="1" applyBorder="1" applyAlignment="1">
      <alignment horizontal="right" vertical="center"/>
    </xf>
    <xf numFmtId="170" fontId="133" fillId="0" borderId="65" xfId="0" applyNumberFormat="1" applyFont="1" applyBorder="1" applyAlignment="1">
      <alignment horizontal="right" vertical="center"/>
    </xf>
    <xf numFmtId="170" fontId="129" fillId="0" borderId="71" xfId="0" applyNumberFormat="1" applyFont="1" applyBorder="1" applyAlignment="1">
      <alignment horizontal="right" vertical="center"/>
    </xf>
    <xf numFmtId="0" fontId="133" fillId="0" borderId="72" xfId="0" applyFont="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Border="1" applyAlignment="1">
      <alignment vertical="center"/>
    </xf>
    <xf numFmtId="0" fontId="133" fillId="0" borderId="61" xfId="0" applyFont="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70" xfId="0" applyFont="1" applyBorder="1" applyAlignment="1">
      <alignment vertical="center"/>
    </xf>
    <xf numFmtId="0" fontId="148" fillId="82" borderId="0" xfId="0" applyFont="1" applyFill="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6"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7"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Border="1" applyAlignment="1">
      <alignment horizontal="right" vertical="center"/>
    </xf>
    <xf numFmtId="0" fontId="130" fillId="0" borderId="0" xfId="0" applyFont="1" applyAlignment="1">
      <alignment vertical="center"/>
    </xf>
    <xf numFmtId="0" fontId="133" fillId="0" borderId="76" xfId="0" applyFont="1" applyBorder="1" applyAlignment="1">
      <alignment vertical="center"/>
    </xf>
    <xf numFmtId="170" fontId="133" fillId="0" borderId="77"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29" fillId="0" borderId="77" xfId="0" applyNumberFormat="1" applyFont="1" applyBorder="1" applyAlignment="1">
      <alignment horizontal="right" vertical="center"/>
    </xf>
    <xf numFmtId="0" fontId="133" fillId="0" borderId="60" xfId="0" applyFont="1" applyBorder="1" applyAlignment="1">
      <alignment vertical="center"/>
    </xf>
    <xf numFmtId="0" fontId="133" fillId="2" borderId="52" xfId="0" applyFont="1" applyFill="1" applyBorder="1" applyAlignment="1">
      <alignment vertical="center"/>
    </xf>
    <xf numFmtId="3" fontId="142" fillId="0" borderId="63" xfId="0" applyNumberFormat="1" applyFont="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Border="1" applyAlignment="1">
      <alignment horizontal="left" vertical="center"/>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8" xfId="0" applyFont="1" applyBorder="1" applyAlignment="1">
      <alignment vertical="center"/>
    </xf>
    <xf numFmtId="0" fontId="133" fillId="0" borderId="52" xfId="0" applyFont="1" applyBorder="1" applyAlignment="1">
      <alignment vertical="center"/>
    </xf>
    <xf numFmtId="0" fontId="131" fillId="0" borderId="10" xfId="0" applyFont="1" applyBorder="1" applyAlignment="1">
      <alignment horizontal="left" vertical="center"/>
    </xf>
    <xf numFmtId="0" fontId="131" fillId="0" borderId="10" xfId="0" applyFont="1" applyBorder="1" applyAlignment="1">
      <alignment vertical="center"/>
    </xf>
    <xf numFmtId="0" fontId="133" fillId="0" borderId="10" xfId="0" applyFont="1" applyBorder="1" applyAlignment="1">
      <alignment vertical="center" wrapText="1"/>
    </xf>
    <xf numFmtId="0" fontId="133" fillId="0" borderId="10" xfId="0" applyFont="1" applyBorder="1" applyAlignment="1">
      <alignment vertical="center"/>
    </xf>
    <xf numFmtId="0" fontId="133" fillId="0" borderId="65" xfId="0" applyFont="1" applyBorder="1" applyAlignment="1">
      <alignment vertical="center"/>
    </xf>
    <xf numFmtId="0" fontId="131" fillId="0" borderId="52" xfId="0" applyFont="1" applyBorder="1" applyAlignment="1">
      <alignment vertical="center"/>
    </xf>
    <xf numFmtId="0" fontId="131" fillId="0" borderId="4" xfId="0" applyFont="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27" fillId="0" borderId="0" xfId="0" applyFont="1" applyAlignment="1">
      <alignment horizontal="left" vertical="center"/>
    </xf>
    <xf numFmtId="0" fontId="153" fillId="0" borderId="0" xfId="0" applyFont="1" applyAlignment="1">
      <alignment horizontal="left" vertical="center"/>
    </xf>
    <xf numFmtId="0" fontId="153" fillId="0" borderId="0" xfId="0" applyFont="1" applyAlignment="1">
      <alignment vertical="center"/>
    </xf>
    <xf numFmtId="0" fontId="154" fillId="0" borderId="0" xfId="0" applyFont="1" applyAlignment="1">
      <alignment vertical="center"/>
    </xf>
    <xf numFmtId="0" fontId="155" fillId="0" borderId="0" xfId="0" applyFont="1" applyAlignment="1">
      <alignment vertical="center"/>
    </xf>
    <xf numFmtId="0" fontId="153" fillId="0" borderId="0" xfId="0" applyFont="1" applyAlignment="1">
      <alignment horizontal="left" vertical="center" indent="1"/>
    </xf>
    <xf numFmtId="0" fontId="156" fillId="0" borderId="0" xfId="4" applyFont="1" applyFill="1" applyAlignment="1">
      <alignment vertical="center"/>
    </xf>
    <xf numFmtId="0" fontId="157" fillId="0" borderId="0" xfId="0" applyFont="1" applyAlignment="1">
      <alignment vertical="center"/>
    </xf>
    <xf numFmtId="0" fontId="158" fillId="0" borderId="0" xfId="0" applyFont="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48" fillId="0" borderId="0" xfId="0" applyFont="1" applyAlignment="1">
      <alignment vertical="center"/>
    </xf>
    <xf numFmtId="0" fontId="135" fillId="0" borderId="6" xfId="0" applyFont="1" applyBorder="1" applyAlignment="1">
      <alignment vertical="center"/>
    </xf>
    <xf numFmtId="0" fontId="135" fillId="0" borderId="0" xfId="0" applyFont="1" applyAlignment="1">
      <alignment horizontal="left" vertical="center"/>
    </xf>
    <xf numFmtId="0" fontId="160" fillId="0" borderId="0" xfId="4" applyFont="1" applyFill="1" applyAlignment="1">
      <alignment horizontal="left" vertical="center" indent="1"/>
    </xf>
    <xf numFmtId="0" fontId="153" fillId="0" borderId="0" xfId="0" applyFont="1" applyAlignment="1">
      <alignment vertical="center" wrapText="1"/>
    </xf>
    <xf numFmtId="14" fontId="153" fillId="0" borderId="0" xfId="0" applyNumberFormat="1" applyFont="1" applyAlignment="1">
      <alignment vertical="center"/>
    </xf>
    <xf numFmtId="168" fontId="131" fillId="3" borderId="52" xfId="0" applyNumberFormat="1" applyFont="1" applyFill="1" applyBorder="1" applyAlignment="1">
      <alignment horizontal="right" vertical="center"/>
    </xf>
    <xf numFmtId="0" fontId="131" fillId="3" borderId="0" xfId="0" applyFont="1" applyFill="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1" fillId="0" borderId="63"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63" xfId="0" applyNumberFormat="1" applyFont="1" applyBorder="1" applyAlignment="1">
      <alignment horizontal="right" vertical="center"/>
    </xf>
    <xf numFmtId="173" fontId="129" fillId="0" borderId="0" xfId="0" applyNumberFormat="1" applyFont="1" applyAlignment="1">
      <alignment horizontal="right" vertical="center"/>
    </xf>
    <xf numFmtId="173" fontId="134" fillId="0" borderId="63" xfId="0" applyNumberFormat="1" applyFont="1" applyBorder="1" applyAlignment="1">
      <alignment horizontal="right" vertical="center"/>
    </xf>
    <xf numFmtId="173" fontId="129" fillId="0" borderId="63" xfId="0" applyNumberFormat="1" applyFont="1" applyBorder="1" applyAlignment="1">
      <alignment horizontal="right" vertical="center"/>
    </xf>
    <xf numFmtId="173" fontId="133" fillId="0" borderId="61" xfId="0" applyNumberFormat="1" applyFont="1" applyBorder="1" applyAlignment="1">
      <alignment horizontal="right" vertical="center"/>
    </xf>
    <xf numFmtId="0" fontId="142" fillId="0" borderId="52" xfId="0" applyFont="1" applyBorder="1" applyAlignment="1">
      <alignment horizontal="right" vertical="center"/>
    </xf>
    <xf numFmtId="0" fontId="142" fillId="0" borderId="63" xfId="0" applyFont="1" applyBorder="1" applyAlignment="1">
      <alignment horizontal="right" vertical="center"/>
    </xf>
    <xf numFmtId="0" fontId="138" fillId="0" borderId="63" xfId="0" applyFont="1" applyBorder="1" applyAlignment="1">
      <alignment horizontal="right" vertical="center"/>
    </xf>
    <xf numFmtId="172" fontId="138" fillId="0" borderId="63" xfId="0" applyNumberFormat="1" applyFont="1" applyBorder="1" applyAlignment="1">
      <alignment horizontal="right" vertical="center"/>
    </xf>
    <xf numFmtId="0" fontId="142" fillId="0" borderId="52" xfId="0" applyFont="1" applyBorder="1" applyAlignment="1">
      <alignment vertical="center"/>
    </xf>
    <xf numFmtId="0" fontId="142" fillId="0" borderId="10" xfId="0" applyFont="1" applyBorder="1" applyAlignment="1">
      <alignment horizontal="left" vertical="center"/>
    </xf>
    <xf numFmtId="0" fontId="142" fillId="0" borderId="10" xfId="0" applyFont="1" applyBorder="1" applyAlignment="1">
      <alignment vertical="center" wrapText="1"/>
    </xf>
    <xf numFmtId="0" fontId="142" fillId="0" borderId="10" xfId="0" applyFont="1" applyBorder="1" applyAlignment="1">
      <alignment vertical="center"/>
    </xf>
    <xf numFmtId="0" fontId="138" fillId="0" borderId="10" xfId="0" applyFont="1" applyBorder="1" applyAlignment="1">
      <alignment vertical="center"/>
    </xf>
    <xf numFmtId="0" fontId="131" fillId="2" borderId="69" xfId="0" applyFont="1" applyFill="1" applyBorder="1" applyAlignment="1">
      <alignment vertical="center"/>
    </xf>
    <xf numFmtId="173" fontId="135" fillId="0" borderId="71" xfId="0" applyNumberFormat="1" applyFont="1" applyBorder="1" applyAlignment="1">
      <alignment horizontal="righ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Border="1" applyAlignment="1">
      <alignment horizontal="right" vertical="center"/>
    </xf>
    <xf numFmtId="172" fontId="131" fillId="0" borderId="64" xfId="0" applyNumberFormat="1" applyFont="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Border="1" applyAlignment="1">
      <alignment horizontal="right" vertical="center"/>
    </xf>
    <xf numFmtId="173" fontId="131" fillId="0" borderId="66" xfId="0" applyNumberFormat="1" applyFont="1" applyBorder="1" applyAlignment="1">
      <alignment horizontal="right" vertical="center"/>
    </xf>
    <xf numFmtId="173" fontId="131" fillId="0" borderId="67" xfId="0" applyNumberFormat="1" applyFont="1" applyBorder="1" applyAlignment="1">
      <alignment horizontal="right" vertical="center"/>
    </xf>
    <xf numFmtId="172" fontId="131" fillId="0" borderId="61" xfId="0" applyNumberFormat="1" applyFont="1" applyBorder="1" applyAlignment="1">
      <alignment horizontal="right" vertical="center"/>
    </xf>
    <xf numFmtId="173" fontId="131" fillId="0" borderId="33" xfId="0" applyNumberFormat="1" applyFont="1" applyBorder="1" applyAlignment="1">
      <alignment horizontal="right" vertical="center"/>
    </xf>
    <xf numFmtId="3" fontId="131" fillId="0" borderId="52" xfId="0" applyNumberFormat="1" applyFont="1" applyBorder="1" applyAlignment="1">
      <alignment horizontal="left" vertical="center"/>
    </xf>
    <xf numFmtId="3" fontId="131" fillId="0" borderId="79" xfId="0" applyNumberFormat="1" applyFont="1" applyBorder="1" applyAlignment="1">
      <alignment horizontal="left" vertical="center"/>
    </xf>
    <xf numFmtId="226" fontId="132" fillId="0" borderId="79" xfId="2173" applyFont="1" applyBorder="1" applyAlignment="1">
      <alignment vertical="center"/>
    </xf>
    <xf numFmtId="0" fontId="163" fillId="0" borderId="0" xfId="0" applyFont="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Border="1" applyAlignment="1">
      <alignment horizontal="right" vertical="center"/>
    </xf>
    <xf numFmtId="0" fontId="131" fillId="0" borderId="0" xfId="0" applyFont="1" applyAlignment="1">
      <alignment horizontal="left" vertical="center" readingOrder="1"/>
    </xf>
    <xf numFmtId="0" fontId="157" fillId="0" borderId="5" xfId="0" applyFont="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Alignment="1">
      <alignment horizontal="left" vertical="center"/>
    </xf>
    <xf numFmtId="1" fontId="149" fillId="0" borderId="0" xfId="0" applyNumberFormat="1" applyFont="1" applyAlignment="1">
      <alignment horizontal="left" vertical="center"/>
    </xf>
    <xf numFmtId="168" fontId="131" fillId="0" borderId="86" xfId="0" applyNumberFormat="1" applyFont="1" applyBorder="1" applyAlignment="1">
      <alignment horizontal="right" vertical="center"/>
    </xf>
    <xf numFmtId="173" fontId="159" fillId="0" borderId="0" xfId="0" applyNumberFormat="1" applyFont="1" applyAlignment="1">
      <alignment vertical="center"/>
    </xf>
    <xf numFmtId="173" fontId="139" fillId="0" borderId="0" xfId="0" applyNumberFormat="1" applyFont="1" applyAlignment="1">
      <alignmen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68" fontId="131" fillId="0" borderId="63" xfId="2174"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Border="1" applyAlignment="1">
      <alignment horizontal="right" vertical="center"/>
    </xf>
    <xf numFmtId="0" fontId="131" fillId="0" borderId="1" xfId="0" applyFont="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1" fillId="0" borderId="88" xfId="0" applyNumberFormat="1" applyFont="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Border="1" applyAlignment="1">
      <alignment horizontal="right" vertical="center"/>
    </xf>
    <xf numFmtId="10" fontId="135" fillId="0" borderId="0" xfId="2174" applyNumberFormat="1" applyFont="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Font="1" applyAlignment="1">
      <alignment vertical="center"/>
    </xf>
    <xf numFmtId="173" fontId="133" fillId="0" borderId="64" xfId="0" applyNumberFormat="1" applyFont="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Alignment="1">
      <alignment vertical="center"/>
    </xf>
    <xf numFmtId="0" fontId="172" fillId="0" borderId="0" xfId="0" applyFont="1" applyAlignment="1">
      <alignment vertical="center"/>
    </xf>
    <xf numFmtId="227" fontId="172" fillId="0" borderId="0" xfId="0" applyNumberFormat="1" applyFont="1" applyAlignment="1">
      <alignment horizontal="right" vertical="center"/>
    </xf>
    <xf numFmtId="0" fontId="169" fillId="0" borderId="0" xfId="0" applyFont="1" applyAlignment="1">
      <alignment vertical="center"/>
    </xf>
    <xf numFmtId="171" fontId="173" fillId="0" borderId="0" xfId="0" applyNumberFormat="1" applyFont="1" applyAlignment="1">
      <alignment horizontal="right" vertical="center"/>
    </xf>
    <xf numFmtId="170" fontId="169" fillId="0" borderId="0" xfId="0" applyNumberFormat="1" applyFont="1" applyAlignment="1">
      <alignment horizontal="right" vertical="center"/>
    </xf>
    <xf numFmtId="168" fontId="0" fillId="0" borderId="0" xfId="2174" applyNumberFormat="1" applyFont="1" applyFill="1" applyBorder="1"/>
    <xf numFmtId="173" fontId="131" fillId="0" borderId="1" xfId="0" applyNumberFormat="1" applyFont="1" applyBorder="1" applyAlignment="1">
      <alignment horizontal="right" vertical="center"/>
    </xf>
    <xf numFmtId="3" fontId="134" fillId="0" borderId="0" xfId="0" applyNumberFormat="1" applyFont="1" applyAlignment="1">
      <alignment vertical="center"/>
    </xf>
    <xf numFmtId="172" fontId="134" fillId="0" borderId="0" xfId="0" applyNumberFormat="1" applyFont="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Border="1" applyAlignment="1">
      <alignment horizontal="right" vertical="center"/>
    </xf>
    <xf numFmtId="43" fontId="135" fillId="0" borderId="0" xfId="2175" applyFont="1" applyBorder="1" applyAlignment="1">
      <alignment vertical="center"/>
    </xf>
    <xf numFmtId="228" fontId="135" fillId="0" borderId="0" xfId="0" applyNumberFormat="1" applyFont="1" applyAlignment="1">
      <alignment vertical="center"/>
    </xf>
    <xf numFmtId="229" fontId="135" fillId="0" borderId="0" xfId="2175" applyNumberFormat="1" applyFont="1" applyBorder="1" applyAlignment="1">
      <alignment vertical="center"/>
    </xf>
    <xf numFmtId="43" fontId="178" fillId="0" borderId="0" xfId="2175" applyFont="1" applyBorder="1" applyAlignment="1">
      <alignment vertical="center"/>
    </xf>
    <xf numFmtId="43" fontId="178" fillId="0" borderId="0" xfId="2175" applyFont="1" applyFill="1" applyBorder="1" applyAlignment="1">
      <alignmen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Border="1" applyAlignment="1">
      <alignment horizontal="right" vertical="center"/>
    </xf>
    <xf numFmtId="168" fontId="135" fillId="0" borderId="0" xfId="2174" applyNumberFormat="1" applyFont="1" applyFill="1" applyAlignment="1">
      <alignment vertical="center"/>
    </xf>
    <xf numFmtId="173" fontId="135" fillId="0" borderId="6" xfId="0" applyNumberFormat="1" applyFont="1" applyBorder="1" applyAlignment="1">
      <alignmen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9" fontId="131" fillId="0" borderId="0" xfId="2174" applyFont="1" applyFill="1" applyBorder="1" applyAlignment="1">
      <alignment horizontal="right" vertical="center"/>
    </xf>
    <xf numFmtId="173" fontId="133" fillId="0" borderId="87" xfId="0" applyNumberFormat="1" applyFont="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Alignment="1">
      <alignment vertical="center" wrapText="1"/>
    </xf>
    <xf numFmtId="203" fontId="143" fillId="0" borderId="0" xfId="0" applyNumberFormat="1" applyFont="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Alignment="1">
      <alignment horizontal="left"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4" fontId="135" fillId="0" borderId="6" xfId="0" applyNumberFormat="1" applyFont="1" applyBorder="1" applyAlignment="1">
      <alignment vertical="center"/>
    </xf>
    <xf numFmtId="168" fontId="126" fillId="0" borderId="0" xfId="2174" applyNumberFormat="1" applyFont="1" applyAlignment="1">
      <alignment vertical="center"/>
    </xf>
    <xf numFmtId="203" fontId="135" fillId="0" borderId="0" xfId="0" applyNumberFormat="1" applyFont="1" applyAlignment="1">
      <alignment vertical="center"/>
    </xf>
    <xf numFmtId="203" fontId="133" fillId="0" borderId="61" xfId="0" applyNumberFormat="1" applyFont="1" applyBorder="1" applyAlignment="1">
      <alignment horizontal="right" vertical="center"/>
    </xf>
    <xf numFmtId="170" fontId="133" fillId="0" borderId="33" xfId="0" applyNumberFormat="1" applyFont="1" applyBorder="1" applyAlignment="1">
      <alignment horizontal="right" vertical="center"/>
    </xf>
    <xf numFmtId="0" fontId="161" fillId="0" borderId="0" xfId="0" applyFont="1" applyAlignment="1">
      <alignment horizontal="center" vertical="center" wrapText="1"/>
    </xf>
    <xf numFmtId="0" fontId="130" fillId="82" borderId="68" xfId="0" quotePrefix="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Alignment="1">
      <alignment horizontal="left" vertical="center" wrapText="1"/>
    </xf>
    <xf numFmtId="0" fontId="131" fillId="0" borderId="8" xfId="0" applyFont="1" applyBorder="1" applyAlignment="1">
      <alignment horizontal="left" vertical="center" wrapText="1"/>
    </xf>
    <xf numFmtId="10" fontId="130" fillId="0" borderId="0" xfId="0" quotePrefix="1" applyNumberFormat="1" applyFont="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99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67</xdr:col>
      <xdr:colOff>667925</xdr:colOff>
      <xdr:row>0</xdr:row>
      <xdr:rowOff>66675</xdr:rowOff>
    </xdr:from>
    <xdr:ext cx="1720494" cy="329091"/>
    <xdr:pic>
      <xdr:nvPicPr>
        <xdr:cNvPr id="2" name="Picture 2">
          <a:hlinkClick xmlns:r="http://schemas.openxmlformats.org/officeDocument/2006/relationships" r:id="rId1"/>
          <a:extLst>
            <a:ext uri="{FF2B5EF4-FFF2-40B4-BE49-F238E27FC236}">
              <a16:creationId xmlns:a16="http://schemas.microsoft.com/office/drawing/2014/main" id="{7AFFF88A-4EAC-4F0D-9EC2-8DFA8880E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02778" y="63500"/>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67</xdr:col>
      <xdr:colOff>591229</xdr:colOff>
      <xdr:row>0</xdr:row>
      <xdr:rowOff>66675</xdr:rowOff>
    </xdr:from>
    <xdr:ext cx="1707628" cy="329091"/>
    <xdr:pic>
      <xdr:nvPicPr>
        <xdr:cNvPr id="2" name="Picture 2">
          <a:hlinkClick xmlns:r="http://schemas.openxmlformats.org/officeDocument/2006/relationships" r:id="rId1"/>
          <a:extLst>
            <a:ext uri="{FF2B5EF4-FFF2-40B4-BE49-F238E27FC236}">
              <a16:creationId xmlns:a16="http://schemas.microsoft.com/office/drawing/2014/main" id="{5C247D81-C734-464E-825C-4E6CC3B04E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26082"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78</xdr:col>
      <xdr:colOff>613496</xdr:colOff>
      <xdr:row>0</xdr:row>
      <xdr:rowOff>66675</xdr:rowOff>
    </xdr:from>
    <xdr:ext cx="1715052" cy="329091"/>
    <xdr:pic>
      <xdr:nvPicPr>
        <xdr:cNvPr id="2" name="Picture 2">
          <a:hlinkClick xmlns:r="http://schemas.openxmlformats.org/officeDocument/2006/relationships" r:id="rId1"/>
          <a:extLst>
            <a:ext uri="{FF2B5EF4-FFF2-40B4-BE49-F238E27FC236}">
              <a16:creationId xmlns:a16="http://schemas.microsoft.com/office/drawing/2014/main" id="{3BB471E0-6C9A-4797-A559-3B5AFE9F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99171" y="63500"/>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78</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78</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81</xdr:col>
      <xdr:colOff>670897</xdr:colOff>
      <xdr:row>0</xdr:row>
      <xdr:rowOff>38100</xdr:rowOff>
    </xdr:from>
    <xdr:ext cx="1694694" cy="324048"/>
    <xdr:pic>
      <xdr:nvPicPr>
        <xdr:cNvPr id="2" name="Picture 1">
          <a:hlinkClick xmlns:r="http://schemas.openxmlformats.org/officeDocument/2006/relationships" r:id="rId1"/>
          <a:extLst>
            <a:ext uri="{FF2B5EF4-FFF2-40B4-BE49-F238E27FC236}">
              <a16:creationId xmlns:a16="http://schemas.microsoft.com/office/drawing/2014/main" id="{0DC79339-4A1C-4F43-A82B-8E8E8CB976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1366"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81</xdr:col>
      <xdr:colOff>663260</xdr:colOff>
      <xdr:row>0</xdr:row>
      <xdr:rowOff>57150</xdr:rowOff>
    </xdr:from>
    <xdr:ext cx="1694624" cy="324048"/>
    <xdr:pic>
      <xdr:nvPicPr>
        <xdr:cNvPr id="2" name="Picture 1">
          <a:hlinkClick xmlns:r="http://schemas.openxmlformats.org/officeDocument/2006/relationships" r:id="rId1"/>
          <a:extLst>
            <a:ext uri="{FF2B5EF4-FFF2-40B4-BE49-F238E27FC236}">
              <a16:creationId xmlns:a16="http://schemas.microsoft.com/office/drawing/2014/main" id="{0C9AB50A-B12A-480D-8024-0A1D6AF6E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622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81</xdr:col>
      <xdr:colOff>638177</xdr:colOff>
      <xdr:row>0</xdr:row>
      <xdr:rowOff>57150</xdr:rowOff>
    </xdr:from>
    <xdr:ext cx="1730580" cy="324048"/>
    <xdr:pic>
      <xdr:nvPicPr>
        <xdr:cNvPr id="2" name="Picture 1">
          <a:hlinkClick xmlns:r="http://schemas.openxmlformats.org/officeDocument/2006/relationships" r:id="rId1"/>
          <a:extLst>
            <a:ext uri="{FF2B5EF4-FFF2-40B4-BE49-F238E27FC236}">
              <a16:creationId xmlns:a16="http://schemas.microsoft.com/office/drawing/2014/main" id="{C2E0437E-E9BE-4118-9A40-EB7542449B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338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81</xdr:col>
      <xdr:colOff>725343</xdr:colOff>
      <xdr:row>0</xdr:row>
      <xdr:rowOff>9525</xdr:rowOff>
    </xdr:from>
    <xdr:ext cx="1694625" cy="332266"/>
    <xdr:pic>
      <xdr:nvPicPr>
        <xdr:cNvPr id="2" name="Picture 1">
          <a:hlinkClick xmlns:r="http://schemas.openxmlformats.org/officeDocument/2006/relationships" r:id="rId1"/>
          <a:extLst>
            <a:ext uri="{FF2B5EF4-FFF2-40B4-BE49-F238E27FC236}">
              <a16:creationId xmlns:a16="http://schemas.microsoft.com/office/drawing/2014/main" id="{89A516B0-AF9B-49FA-B0BB-BC28FF0AE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93725" y="6350"/>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81</xdr:col>
      <xdr:colOff>686987</xdr:colOff>
      <xdr:row>0</xdr:row>
      <xdr:rowOff>33056</xdr:rowOff>
    </xdr:from>
    <xdr:ext cx="1724978" cy="324048"/>
    <xdr:pic>
      <xdr:nvPicPr>
        <xdr:cNvPr id="2" name="Picture 1">
          <a:hlinkClick xmlns:r="http://schemas.openxmlformats.org/officeDocument/2006/relationships" r:id="rId1"/>
          <a:extLst>
            <a:ext uri="{FF2B5EF4-FFF2-40B4-BE49-F238E27FC236}">
              <a16:creationId xmlns:a16="http://schemas.microsoft.com/office/drawing/2014/main" id="{45098922-AE14-4895-AC2D-59BC6BB7E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369" y="29881"/>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81</xdr:col>
      <xdr:colOff>665957</xdr:colOff>
      <xdr:row>0</xdr:row>
      <xdr:rowOff>30070</xdr:rowOff>
    </xdr:from>
    <xdr:ext cx="1721920" cy="324048"/>
    <xdr:pic>
      <xdr:nvPicPr>
        <xdr:cNvPr id="2" name="Picture 1">
          <a:hlinkClick xmlns:r="http://schemas.openxmlformats.org/officeDocument/2006/relationships" r:id="rId1"/>
          <a:extLst>
            <a:ext uri="{FF2B5EF4-FFF2-40B4-BE49-F238E27FC236}">
              <a16:creationId xmlns:a16="http://schemas.microsoft.com/office/drawing/2014/main" id="{01DFF3F9-7F77-45CC-A31B-CEAE9DA683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34339"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81</xdr:col>
      <xdr:colOff>686725</xdr:colOff>
      <xdr:row>0</xdr:row>
      <xdr:rowOff>42582</xdr:rowOff>
    </xdr:from>
    <xdr:ext cx="1680941" cy="324048"/>
    <xdr:pic>
      <xdr:nvPicPr>
        <xdr:cNvPr id="2" name="Picture 1">
          <a:hlinkClick xmlns:r="http://schemas.openxmlformats.org/officeDocument/2006/relationships" r:id="rId1"/>
          <a:extLst>
            <a:ext uri="{FF2B5EF4-FFF2-40B4-BE49-F238E27FC236}">
              <a16:creationId xmlns:a16="http://schemas.microsoft.com/office/drawing/2014/main" id="{C08082F5-CB4F-4483-B2F6-AB21E7FE3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107" y="45757"/>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81</xdr:col>
      <xdr:colOff>700336</xdr:colOff>
      <xdr:row>0</xdr:row>
      <xdr:rowOff>47625</xdr:rowOff>
    </xdr:from>
    <xdr:ext cx="1686542" cy="324048"/>
    <xdr:pic>
      <xdr:nvPicPr>
        <xdr:cNvPr id="2" name="Picture 1">
          <a:hlinkClick xmlns:r="http://schemas.openxmlformats.org/officeDocument/2006/relationships" r:id="rId1"/>
          <a:extLst>
            <a:ext uri="{FF2B5EF4-FFF2-40B4-BE49-F238E27FC236}">
              <a16:creationId xmlns:a16="http://schemas.microsoft.com/office/drawing/2014/main" id="{9C3FD2F1-4679-4D40-91E1-A1154D8DB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5543"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81</xdr:col>
      <xdr:colOff>604498</xdr:colOff>
      <xdr:row>0</xdr:row>
      <xdr:rowOff>57150</xdr:rowOff>
    </xdr:from>
    <xdr:ext cx="1686396" cy="324048"/>
    <xdr:pic>
      <xdr:nvPicPr>
        <xdr:cNvPr id="2" name="Picture 1">
          <a:hlinkClick xmlns:r="http://schemas.openxmlformats.org/officeDocument/2006/relationships" r:id="rId1"/>
          <a:extLst>
            <a:ext uri="{FF2B5EF4-FFF2-40B4-BE49-F238E27FC236}">
              <a16:creationId xmlns:a16="http://schemas.microsoft.com/office/drawing/2014/main" id="{A7F2A477-4107-4C1B-8F50-AB3B45DE0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66970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81</xdr:col>
      <xdr:colOff>639536</xdr:colOff>
      <xdr:row>0</xdr:row>
      <xdr:rowOff>136072</xdr:rowOff>
    </xdr:from>
    <xdr:ext cx="1686397" cy="324048"/>
    <xdr:pic>
      <xdr:nvPicPr>
        <xdr:cNvPr id="2" name="Picture 2">
          <a:hlinkClick xmlns:r="http://schemas.openxmlformats.org/officeDocument/2006/relationships" r:id="rId1"/>
          <a:extLst>
            <a:ext uri="{FF2B5EF4-FFF2-40B4-BE49-F238E27FC236}">
              <a16:creationId xmlns:a16="http://schemas.microsoft.com/office/drawing/2014/main" id="{01F83836-20AC-416A-B346-1E7928DBB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474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81</xdr:col>
      <xdr:colOff>656545</xdr:colOff>
      <xdr:row>0</xdr:row>
      <xdr:rowOff>38100</xdr:rowOff>
    </xdr:from>
    <xdr:ext cx="1706995" cy="324048"/>
    <xdr:pic>
      <xdr:nvPicPr>
        <xdr:cNvPr id="2" name="Picture 1">
          <a:hlinkClick xmlns:r="http://schemas.openxmlformats.org/officeDocument/2006/relationships" r:id="rId1"/>
          <a:extLst>
            <a:ext uri="{FF2B5EF4-FFF2-40B4-BE49-F238E27FC236}">
              <a16:creationId xmlns:a16="http://schemas.microsoft.com/office/drawing/2014/main" id="{DD8FC291-54EE-437B-BF61-AF8757544A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2810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70</xdr:col>
      <xdr:colOff>658091</xdr:colOff>
      <xdr:row>0</xdr:row>
      <xdr:rowOff>86590</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28387" y="83415"/>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35</xdr:col>
      <xdr:colOff>627530</xdr:colOff>
      <xdr:row>0</xdr:row>
      <xdr:rowOff>78440</xdr:rowOff>
    </xdr:from>
    <xdr:ext cx="1697441" cy="337309"/>
    <xdr:pic>
      <xdr:nvPicPr>
        <xdr:cNvPr id="2" name="Picture 2">
          <a:hlinkClick xmlns:r="http://schemas.openxmlformats.org/officeDocument/2006/relationships" r:id="rId1"/>
          <a:extLst>
            <a:ext uri="{FF2B5EF4-FFF2-40B4-BE49-F238E27FC236}">
              <a16:creationId xmlns:a16="http://schemas.microsoft.com/office/drawing/2014/main" id="{C5432D0A-3F2C-41BA-A402-8DB4ABDBEC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3324"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83</xdr:col>
      <xdr:colOff>626341</xdr:colOff>
      <xdr:row>0</xdr:row>
      <xdr:rowOff>63500</xdr:rowOff>
    </xdr:from>
    <xdr:ext cx="1673653" cy="330452"/>
    <xdr:pic>
      <xdr:nvPicPr>
        <xdr:cNvPr id="2" name="Picture 1">
          <a:hlinkClick xmlns:r="http://schemas.openxmlformats.org/officeDocument/2006/relationships" r:id="rId1"/>
          <a:extLst>
            <a:ext uri="{FF2B5EF4-FFF2-40B4-BE49-F238E27FC236}">
              <a16:creationId xmlns:a16="http://schemas.microsoft.com/office/drawing/2014/main" id="{E8B91EE7-0F19-4C70-BD16-2504DF149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09516"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36</xdr:col>
      <xdr:colOff>533400</xdr:colOff>
      <xdr:row>0</xdr:row>
      <xdr:rowOff>57150</xdr:rowOff>
    </xdr:from>
    <xdr:ext cx="1704166" cy="332266"/>
    <xdr:pic>
      <xdr:nvPicPr>
        <xdr:cNvPr id="2" name="Picture 3">
          <a:hlinkClick xmlns:r="http://schemas.openxmlformats.org/officeDocument/2006/relationships" r:id="rId1"/>
          <a:extLst>
            <a:ext uri="{FF2B5EF4-FFF2-40B4-BE49-F238E27FC236}">
              <a16:creationId xmlns:a16="http://schemas.microsoft.com/office/drawing/2014/main" id="{E29FD270-FEC8-47D0-88E2-13BA95B803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4105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81</xdr:col>
      <xdr:colOff>624467</xdr:colOff>
      <xdr:row>0</xdr:row>
      <xdr:rowOff>57150</xdr:rowOff>
    </xdr:from>
    <xdr:ext cx="1714848" cy="324048"/>
    <xdr:pic>
      <xdr:nvPicPr>
        <xdr:cNvPr id="2" name="Picture 1">
          <a:hlinkClick xmlns:r="http://schemas.openxmlformats.org/officeDocument/2006/relationships" r:id="rId1"/>
          <a:extLst>
            <a:ext uri="{FF2B5EF4-FFF2-40B4-BE49-F238E27FC236}">
              <a16:creationId xmlns:a16="http://schemas.microsoft.com/office/drawing/2014/main" id="{991CC0E4-AE8C-4A35-B1D5-397A919B81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3279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2"/>
  <sheetViews>
    <sheetView showGridLines="0" tabSelected="1" zoomScale="85" zoomScaleNormal="85" zoomScaleSheetLayoutView="75" workbookViewId="0">
      <selection activeCell="A3" sqref="A3"/>
    </sheetView>
  </sheetViews>
  <sheetFormatPr defaultColWidth="11.42578125" defaultRowHeight="16.5"/>
  <cols>
    <col min="1" max="1" width="98.42578125" style="183" customWidth="1"/>
    <col min="2" max="2" width="12.28515625" style="183" bestFit="1" customWidth="1"/>
    <col min="3" max="8" width="11.42578125" style="183"/>
    <col min="9" max="9" width="7.7109375" style="183" customWidth="1"/>
    <col min="10" max="16384" width="11.42578125" style="183"/>
  </cols>
  <sheetData>
    <row r="1" spans="1:8" ht="27.75">
      <c r="A1" s="193" t="s">
        <v>183</v>
      </c>
    </row>
    <row r="2" spans="1:8" ht="18">
      <c r="A2" s="393" t="s">
        <v>479</v>
      </c>
      <c r="B2" s="204"/>
      <c r="D2" s="204"/>
    </row>
    <row r="3" spans="1:8" ht="18">
      <c r="A3" s="203"/>
      <c r="B3" s="204"/>
      <c r="D3" s="204"/>
    </row>
    <row r="4" spans="1:8" ht="18">
      <c r="A4" s="203"/>
      <c r="B4" s="204"/>
      <c r="D4" s="204"/>
    </row>
    <row r="5" spans="1:8" ht="18">
      <c r="A5" s="203"/>
      <c r="B5" s="204"/>
      <c r="D5" s="204"/>
    </row>
    <row r="6" spans="1:8" ht="18.75">
      <c r="A6" s="194" t="s">
        <v>478</v>
      </c>
    </row>
    <row r="8" spans="1:8" ht="18">
      <c r="A8" s="189" t="s">
        <v>184</v>
      </c>
    </row>
    <row r="9" spans="1:8" ht="8.25" customHeight="1">
      <c r="A9" s="188"/>
      <c r="F9" s="186"/>
    </row>
    <row r="10" spans="1:8" ht="18">
      <c r="A10" s="190" t="s">
        <v>194</v>
      </c>
      <c r="F10" s="186"/>
    </row>
    <row r="11" spans="1:8" ht="18">
      <c r="A11" s="202" t="s">
        <v>174</v>
      </c>
      <c r="F11" s="186"/>
    </row>
    <row r="12" spans="1:8" ht="18">
      <c r="A12" s="202" t="s">
        <v>331</v>
      </c>
      <c r="F12" s="186"/>
    </row>
    <row r="13" spans="1:8" ht="18">
      <c r="A13" s="202" t="s">
        <v>175</v>
      </c>
      <c r="B13" s="188"/>
      <c r="C13" s="188"/>
      <c r="D13" s="188"/>
      <c r="E13" s="188"/>
      <c r="F13" s="187"/>
      <c r="G13" s="188"/>
      <c r="H13" s="188"/>
    </row>
    <row r="14" spans="1:8" ht="18">
      <c r="A14" s="202" t="s">
        <v>176</v>
      </c>
      <c r="C14" s="188"/>
      <c r="D14" s="188"/>
      <c r="E14" s="188"/>
      <c r="F14" s="187"/>
      <c r="G14" s="188"/>
      <c r="H14" s="188"/>
    </row>
    <row r="15" spans="1:8" ht="18">
      <c r="A15" s="202" t="s">
        <v>177</v>
      </c>
      <c r="C15" s="188"/>
      <c r="D15" s="188"/>
      <c r="E15" s="188"/>
      <c r="F15" s="187"/>
      <c r="G15" s="188"/>
      <c r="H15" s="188"/>
    </row>
    <row r="16" spans="1:8" ht="8.25" customHeight="1">
      <c r="A16" s="191"/>
      <c r="C16" s="188"/>
      <c r="D16" s="188"/>
      <c r="E16" s="188"/>
      <c r="F16" s="187"/>
      <c r="G16" s="188"/>
      <c r="H16" s="188"/>
    </row>
    <row r="17" spans="1:8" ht="18">
      <c r="A17" s="190" t="s">
        <v>195</v>
      </c>
      <c r="C17" s="188"/>
      <c r="D17" s="188"/>
      <c r="E17" s="188"/>
      <c r="F17" s="187"/>
      <c r="G17" s="188"/>
      <c r="H17" s="188"/>
    </row>
    <row r="18" spans="1:8" ht="18">
      <c r="A18" s="359" t="s">
        <v>178</v>
      </c>
      <c r="C18" s="188"/>
      <c r="D18" s="188"/>
      <c r="E18" s="188"/>
      <c r="F18" s="187"/>
      <c r="G18" s="188"/>
      <c r="H18" s="188"/>
    </row>
    <row r="19" spans="1:8" ht="18">
      <c r="A19" s="202" t="s">
        <v>322</v>
      </c>
      <c r="C19" s="188"/>
      <c r="D19" s="188"/>
      <c r="E19" s="188"/>
      <c r="F19" s="187"/>
      <c r="G19" s="188"/>
      <c r="H19" s="188"/>
    </row>
    <row r="20" spans="1:8" ht="18">
      <c r="A20" s="202" t="s">
        <v>323</v>
      </c>
      <c r="C20" s="188"/>
      <c r="D20" s="188"/>
      <c r="E20" s="188"/>
      <c r="F20" s="187"/>
      <c r="G20" s="188"/>
      <c r="H20" s="188"/>
    </row>
    <row r="21" spans="1:8" ht="18">
      <c r="A21" s="202" t="s">
        <v>324</v>
      </c>
      <c r="C21" s="188"/>
      <c r="D21" s="188"/>
      <c r="E21" s="188"/>
      <c r="F21" s="187"/>
      <c r="G21" s="188"/>
      <c r="H21" s="188"/>
    </row>
    <row r="22" spans="1:8" ht="18">
      <c r="A22" s="202" t="s">
        <v>325</v>
      </c>
      <c r="C22" s="188"/>
      <c r="D22" s="188"/>
      <c r="E22" s="188"/>
      <c r="F22" s="187"/>
      <c r="G22" s="188"/>
      <c r="H22" s="188"/>
    </row>
    <row r="23" spans="1:8" ht="18">
      <c r="A23" s="202" t="s">
        <v>326</v>
      </c>
      <c r="C23" s="188"/>
      <c r="D23" s="188"/>
      <c r="E23" s="188"/>
      <c r="F23" s="187"/>
      <c r="G23" s="188"/>
      <c r="H23" s="188"/>
    </row>
    <row r="24" spans="1:8" ht="18">
      <c r="A24" s="202" t="s">
        <v>179</v>
      </c>
      <c r="C24" s="188"/>
      <c r="D24" s="188"/>
      <c r="E24" s="188"/>
      <c r="F24" s="187"/>
      <c r="G24" s="188"/>
      <c r="H24" s="188"/>
    </row>
    <row r="25" spans="1:8" ht="18">
      <c r="A25" s="202" t="s">
        <v>180</v>
      </c>
      <c r="C25" s="188"/>
      <c r="D25" s="188"/>
      <c r="E25" s="188"/>
      <c r="F25" s="187"/>
      <c r="G25" s="188"/>
      <c r="H25" s="188"/>
    </row>
    <row r="26" spans="1:8" ht="8.25" customHeight="1">
      <c r="A26" s="188"/>
      <c r="C26" s="188"/>
      <c r="D26" s="188"/>
      <c r="E26" s="188"/>
      <c r="F26" s="187"/>
      <c r="G26" s="188"/>
      <c r="H26" s="188"/>
    </row>
    <row r="27" spans="1:8" ht="18">
      <c r="A27" s="190" t="s">
        <v>196</v>
      </c>
      <c r="C27" s="188"/>
      <c r="D27" s="188"/>
      <c r="E27" s="188"/>
      <c r="F27" s="187"/>
      <c r="G27" s="188"/>
      <c r="H27" s="188"/>
    </row>
    <row r="28" spans="1:8" ht="18">
      <c r="A28" s="202" t="s">
        <v>186</v>
      </c>
      <c r="C28" s="188"/>
      <c r="D28" s="188"/>
      <c r="E28" s="188"/>
      <c r="F28" s="187"/>
      <c r="G28" s="188"/>
      <c r="H28" s="188"/>
    </row>
    <row r="29" spans="1:8" ht="18">
      <c r="A29" s="202" t="s">
        <v>187</v>
      </c>
      <c r="C29" s="188"/>
      <c r="D29" s="188"/>
      <c r="E29" s="188"/>
      <c r="F29" s="187"/>
      <c r="G29" s="188"/>
      <c r="H29" s="188"/>
    </row>
    <row r="30" spans="1:8" ht="18">
      <c r="A30" s="202" t="s">
        <v>190</v>
      </c>
      <c r="C30" s="188"/>
      <c r="D30" s="188"/>
      <c r="E30" s="188"/>
      <c r="F30" s="187"/>
      <c r="G30" s="188"/>
      <c r="H30" s="188"/>
    </row>
    <row r="31" spans="1:8" ht="18">
      <c r="A31" s="202" t="s">
        <v>191</v>
      </c>
      <c r="C31" s="188"/>
      <c r="D31" s="188"/>
      <c r="E31" s="188"/>
      <c r="F31" s="187"/>
      <c r="G31" s="188"/>
      <c r="H31" s="188"/>
    </row>
    <row r="32" spans="1:8" ht="18">
      <c r="A32" s="202" t="s">
        <v>188</v>
      </c>
      <c r="C32" s="188"/>
      <c r="D32" s="188"/>
      <c r="E32" s="188"/>
      <c r="F32" s="187"/>
      <c r="G32" s="188"/>
      <c r="H32" s="188"/>
    </row>
    <row r="33" spans="1:8" ht="18">
      <c r="A33" s="202" t="s">
        <v>189</v>
      </c>
      <c r="C33" s="188"/>
      <c r="D33" s="188"/>
      <c r="E33" s="188"/>
      <c r="F33" s="187"/>
      <c r="G33" s="188"/>
      <c r="H33" s="188"/>
    </row>
    <row r="34" spans="1:8" ht="18">
      <c r="A34" s="202" t="s">
        <v>181</v>
      </c>
      <c r="C34" s="188"/>
      <c r="D34" s="188"/>
      <c r="E34" s="188"/>
      <c r="F34" s="187"/>
      <c r="G34" s="188"/>
      <c r="H34" s="188"/>
    </row>
    <row r="35" spans="1:8" ht="18">
      <c r="A35" s="202" t="s">
        <v>185</v>
      </c>
      <c r="C35" s="188"/>
      <c r="D35" s="188"/>
      <c r="E35" s="188"/>
      <c r="F35" s="187"/>
      <c r="G35" s="188"/>
      <c r="H35" s="188"/>
    </row>
    <row r="36" spans="1:8" ht="18">
      <c r="A36" s="202" t="s">
        <v>182</v>
      </c>
      <c r="C36" s="188"/>
      <c r="D36" s="188"/>
      <c r="E36" s="188"/>
      <c r="F36" s="187"/>
      <c r="G36" s="188"/>
      <c r="H36" s="188"/>
    </row>
    <row r="37" spans="1:8" ht="8.25" customHeight="1">
      <c r="A37" s="188"/>
      <c r="C37" s="188"/>
      <c r="D37" s="188"/>
      <c r="E37" s="188"/>
      <c r="F37" s="187"/>
      <c r="G37" s="188"/>
      <c r="H37" s="188"/>
    </row>
    <row r="38" spans="1:8" ht="18">
      <c r="A38" s="190" t="s">
        <v>197</v>
      </c>
      <c r="C38" s="188"/>
      <c r="D38" s="188"/>
      <c r="E38" s="188"/>
      <c r="F38" s="187"/>
      <c r="G38" s="188"/>
      <c r="H38" s="188"/>
    </row>
    <row r="39" spans="1:8" ht="18">
      <c r="A39" s="202" t="s">
        <v>192</v>
      </c>
      <c r="C39" s="188"/>
      <c r="D39" s="188"/>
      <c r="E39" s="188"/>
      <c r="F39" s="187"/>
      <c r="G39" s="188"/>
      <c r="H39" s="188"/>
    </row>
    <row r="40" spans="1:8" ht="18">
      <c r="A40" s="202" t="s">
        <v>16</v>
      </c>
      <c r="C40" s="188"/>
      <c r="D40" s="188"/>
      <c r="E40" s="188"/>
      <c r="F40" s="187"/>
      <c r="G40" s="188"/>
      <c r="H40" s="188"/>
    </row>
    <row r="41" spans="1:8" ht="18">
      <c r="A41" s="192"/>
      <c r="B41" s="190"/>
      <c r="C41" s="192"/>
      <c r="D41" s="188"/>
      <c r="E41" s="188"/>
      <c r="F41" s="187"/>
      <c r="G41" s="188"/>
      <c r="H41" s="188"/>
    </row>
    <row r="42" spans="1:8" ht="47.25" customHeight="1">
      <c r="A42" s="414" t="s">
        <v>198</v>
      </c>
      <c r="B42" s="414"/>
      <c r="C42" s="414"/>
      <c r="D42" s="414"/>
      <c r="E42" s="414"/>
      <c r="F42" s="187"/>
      <c r="G42" s="188"/>
      <c r="H42" s="188"/>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S42"/>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5"/>
  <cols>
    <col min="1" max="1" width="38.7109375" style="130" customWidth="1"/>
    <col min="2" max="2" width="1.28515625" customWidth="1"/>
    <col min="3" max="5" width="11.7109375" style="130" customWidth="1"/>
    <col min="6" max="6" width="1.7109375" style="130" customWidth="1"/>
    <col min="7" max="10" width="11.7109375" style="130" customWidth="1"/>
    <col min="11" max="11" width="1.7109375" style="130" customWidth="1"/>
    <col min="12" max="15" width="11.7109375" style="130" customWidth="1"/>
    <col min="16" max="16" width="1.7109375" style="130" customWidth="1"/>
    <col min="17" max="20" width="11.7109375" style="130" customWidth="1"/>
    <col min="21" max="21" width="1.7109375" style="130" customWidth="1"/>
    <col min="22" max="25" width="11.7109375" style="130" customWidth="1"/>
    <col min="26" max="26" width="1.7109375" style="130" customWidth="1"/>
    <col min="27" max="30" width="11.7109375" style="130" customWidth="1"/>
    <col min="31" max="31" width="1.7109375" style="130" customWidth="1"/>
    <col min="32" max="35" width="11.7109375" style="130" customWidth="1"/>
    <col min="36" max="36" width="1.7109375" style="130" customWidth="1"/>
    <col min="37" max="40" width="11.7109375" style="130" customWidth="1"/>
    <col min="41" max="41" width="1.7109375" style="130" customWidth="1"/>
    <col min="42" max="45" width="11.7109375" style="130" customWidth="1"/>
    <col min="46" max="46" width="1.7109375" style="130" customWidth="1"/>
    <col min="47" max="50" width="11.7109375" style="130" customWidth="1"/>
    <col min="51" max="51" width="1.7109375" style="130" customWidth="1"/>
    <col min="52" max="55" width="11.7109375" style="130" customWidth="1"/>
    <col min="56" max="56" width="1.7109375" style="130" customWidth="1"/>
    <col min="57" max="60" width="11.7109375" style="130" customWidth="1"/>
    <col min="61" max="61" width="1.7109375" style="130" customWidth="1" collapsed="1"/>
    <col min="62" max="65" width="11.7109375" style="130" customWidth="1"/>
    <col min="66" max="66" width="1.7109375" style="130" customWidth="1"/>
    <col min="67" max="70" width="11.7109375" style="130" customWidth="1"/>
    <col min="71" max="16384" width="11.42578125" style="130"/>
  </cols>
  <sheetData>
    <row r="1" spans="1:71" ht="27.75">
      <c r="A1" s="193" t="s">
        <v>164</v>
      </c>
    </row>
    <row r="2" spans="1:71">
      <c r="A2" s="86"/>
      <c r="J2" s="137"/>
      <c r="O2" s="137"/>
    </row>
    <row r="3" spans="1:71" ht="15.75" customHeight="1">
      <c r="A3" s="35"/>
      <c r="C3" s="133"/>
      <c r="D3" s="133"/>
      <c r="E3" s="133"/>
      <c r="F3" s="133"/>
      <c r="G3" s="133"/>
      <c r="H3" s="133"/>
      <c r="I3" s="133"/>
      <c r="J3" s="276"/>
      <c r="K3" s="133"/>
      <c r="L3" s="133"/>
      <c r="M3" s="133"/>
      <c r="N3" s="133"/>
      <c r="O3" s="276"/>
      <c r="P3" s="133"/>
      <c r="Q3" s="133"/>
      <c r="R3" s="133"/>
      <c r="S3" s="276"/>
      <c r="T3" s="133"/>
      <c r="V3" s="133"/>
      <c r="W3" s="133"/>
      <c r="X3" s="276"/>
      <c r="Y3" s="133"/>
      <c r="AA3" s="133"/>
      <c r="AB3" s="133"/>
      <c r="AC3" s="276"/>
      <c r="AD3" s="133"/>
      <c r="AF3" s="133"/>
      <c r="AG3" s="133"/>
      <c r="AH3" s="276"/>
      <c r="AI3" s="133"/>
      <c r="AJ3" s="133"/>
      <c r="AK3" s="133"/>
      <c r="AL3" s="133"/>
      <c r="AM3" s="133"/>
      <c r="AN3" s="133"/>
      <c r="AO3" s="133"/>
      <c r="AP3" s="133"/>
      <c r="AQ3" s="133"/>
      <c r="AR3" s="133"/>
      <c r="AS3" s="133"/>
      <c r="AT3" s="133"/>
      <c r="AU3" s="133"/>
      <c r="AV3" s="133"/>
      <c r="AW3" s="133"/>
      <c r="AX3" s="133"/>
      <c r="AY3" s="133"/>
      <c r="AZ3" s="276"/>
      <c r="BA3" s="276"/>
      <c r="BB3" s="133"/>
      <c r="BC3" s="133"/>
      <c r="BD3" s="133"/>
      <c r="BE3" s="276"/>
      <c r="BF3" s="276"/>
      <c r="BG3" s="133"/>
      <c r="BH3" s="133"/>
      <c r="BI3" s="133"/>
      <c r="BJ3" s="276"/>
      <c r="BK3" s="276"/>
      <c r="BL3" s="133"/>
      <c r="BM3" s="133"/>
      <c r="BN3" s="133"/>
      <c r="BO3" s="276"/>
      <c r="BP3" s="276"/>
      <c r="BQ3" s="133"/>
      <c r="BR3" s="133"/>
    </row>
    <row r="4" spans="1:71">
      <c r="A4" s="35"/>
      <c r="C4" s="144"/>
      <c r="D4" s="144"/>
      <c r="E4" s="144"/>
      <c r="F4" s="144"/>
      <c r="G4" s="144"/>
      <c r="H4" s="144"/>
      <c r="I4" s="144"/>
      <c r="J4" s="144"/>
      <c r="K4" s="144"/>
      <c r="L4" s="370"/>
      <c r="M4" s="370"/>
      <c r="N4" s="370"/>
      <c r="O4" s="144"/>
      <c r="P4" s="144"/>
      <c r="Q4" s="144"/>
      <c r="R4" s="144"/>
      <c r="S4" s="144"/>
      <c r="T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1">
      <c r="A5" s="129"/>
      <c r="C5" s="129"/>
      <c r="D5" s="129"/>
      <c r="E5" s="129"/>
      <c r="F5" s="129"/>
      <c r="G5" s="129"/>
      <c r="H5" s="129"/>
      <c r="I5" s="129"/>
      <c r="J5" s="129"/>
      <c r="K5" s="129"/>
      <c r="L5" s="356"/>
      <c r="M5" s="356"/>
      <c r="N5" s="356"/>
      <c r="O5" s="129"/>
      <c r="P5" s="129"/>
      <c r="Q5" s="356"/>
      <c r="R5" s="356"/>
      <c r="S5" s="356"/>
      <c r="T5" s="129"/>
      <c r="V5" s="356"/>
      <c r="W5" s="356"/>
      <c r="X5" s="356"/>
      <c r="Y5" s="129"/>
      <c r="AA5" s="356"/>
      <c r="AB5" s="356"/>
      <c r="AC5" s="356"/>
      <c r="AD5" s="129"/>
      <c r="AF5" s="356"/>
      <c r="AG5" s="356"/>
      <c r="AH5" s="356"/>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1">
      <c r="A6" s="131" t="s">
        <v>20</v>
      </c>
      <c r="C6" s="416" t="s">
        <v>19</v>
      </c>
      <c r="D6" s="417"/>
      <c r="E6" s="417"/>
      <c r="F6" s="1"/>
      <c r="G6" s="416" t="s">
        <v>400</v>
      </c>
      <c r="H6" s="417"/>
      <c r="I6" s="417"/>
      <c r="J6" s="417"/>
      <c r="K6" s="1"/>
      <c r="L6" s="416" t="s">
        <v>398</v>
      </c>
      <c r="M6" s="417"/>
      <c r="N6" s="417"/>
      <c r="O6" s="417"/>
      <c r="P6" s="1"/>
      <c r="Q6" s="416" t="s">
        <v>378</v>
      </c>
      <c r="R6" s="417"/>
      <c r="S6" s="417"/>
      <c r="T6" s="417"/>
      <c r="V6" s="416" t="s">
        <v>443</v>
      </c>
      <c r="W6" s="417"/>
      <c r="X6" s="417"/>
      <c r="Y6" s="417"/>
      <c r="AA6" s="416" t="s">
        <v>449</v>
      </c>
      <c r="AB6" s="417"/>
      <c r="AC6" s="417"/>
      <c r="AD6" s="417"/>
      <c r="AF6" s="416" t="s">
        <v>471</v>
      </c>
      <c r="AG6" s="417"/>
      <c r="AH6" s="417"/>
      <c r="AI6" s="417"/>
      <c r="AJ6" s="1"/>
      <c r="AK6" s="415" t="s">
        <v>133</v>
      </c>
      <c r="AL6" s="415"/>
      <c r="AM6" s="415"/>
      <c r="AN6" s="415"/>
      <c r="AO6" s="2"/>
      <c r="AP6" s="423" t="s">
        <v>401</v>
      </c>
      <c r="AQ6" s="423"/>
      <c r="AR6" s="423"/>
      <c r="AS6" s="423"/>
      <c r="AT6" s="2"/>
      <c r="AU6" s="415" t="s">
        <v>399</v>
      </c>
      <c r="AV6" s="415"/>
      <c r="AW6" s="415"/>
      <c r="AX6" s="415"/>
      <c r="AY6" s="2"/>
      <c r="AZ6" s="415" t="s">
        <v>377</v>
      </c>
      <c r="BA6" s="415"/>
      <c r="BB6" s="415"/>
      <c r="BC6" s="415"/>
      <c r="BD6" s="2"/>
      <c r="BE6" s="415" t="s">
        <v>444</v>
      </c>
      <c r="BF6" s="415"/>
      <c r="BG6" s="415"/>
      <c r="BH6" s="415"/>
      <c r="BI6" s="2"/>
      <c r="BJ6" s="415" t="s">
        <v>450</v>
      </c>
      <c r="BK6" s="415"/>
      <c r="BL6" s="415"/>
      <c r="BM6" s="415"/>
      <c r="BN6" s="2"/>
      <c r="BO6" s="415" t="s">
        <v>472</v>
      </c>
      <c r="BP6" s="415"/>
      <c r="BQ6" s="415"/>
      <c r="BR6" s="415"/>
    </row>
    <row r="7" spans="1:71">
      <c r="A7" s="4" t="s">
        <v>94</v>
      </c>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8"/>
      <c r="AZ7" s="7" t="s">
        <v>139</v>
      </c>
      <c r="BA7" s="125" t="s">
        <v>140</v>
      </c>
      <c r="BB7" s="185" t="s">
        <v>141</v>
      </c>
      <c r="BC7" s="185" t="s">
        <v>142</v>
      </c>
      <c r="BD7" s="8"/>
      <c r="BE7" s="7" t="s">
        <v>139</v>
      </c>
      <c r="BF7" s="125" t="s">
        <v>140</v>
      </c>
      <c r="BG7" s="185" t="s">
        <v>141</v>
      </c>
      <c r="BH7" s="185" t="s">
        <v>142</v>
      </c>
      <c r="BI7" s="8"/>
      <c r="BJ7" s="7" t="s">
        <v>139</v>
      </c>
      <c r="BK7" s="125" t="s">
        <v>140</v>
      </c>
      <c r="BL7" s="185" t="s">
        <v>141</v>
      </c>
      <c r="BM7" s="185" t="s">
        <v>142</v>
      </c>
      <c r="BN7" s="8"/>
      <c r="BO7" s="7" t="s">
        <v>139</v>
      </c>
      <c r="BP7" s="125" t="s">
        <v>140</v>
      </c>
      <c r="BQ7" s="185" t="s">
        <v>141</v>
      </c>
      <c r="BR7" s="185" t="s">
        <v>142</v>
      </c>
    </row>
    <row r="8" spans="1:71" ht="15.75" thickBot="1">
      <c r="A8" s="112" t="s">
        <v>71</v>
      </c>
      <c r="C8" s="105"/>
      <c r="D8" s="105"/>
      <c r="E8" s="105"/>
      <c r="F8" s="98"/>
      <c r="G8" s="105"/>
      <c r="H8" s="105"/>
      <c r="I8" s="105"/>
      <c r="J8" s="105"/>
      <c r="K8" s="98"/>
      <c r="L8" s="105"/>
      <c r="M8" s="105"/>
      <c r="N8" s="105"/>
      <c r="O8" s="105"/>
      <c r="P8" s="98"/>
      <c r="Q8" s="105"/>
      <c r="R8" s="105"/>
      <c r="S8" s="105"/>
      <c r="T8" s="105"/>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98"/>
      <c r="AZ8" s="105"/>
      <c r="BA8" s="105"/>
      <c r="BB8" s="105"/>
      <c r="BC8" s="105"/>
      <c r="BD8" s="98"/>
      <c r="BE8" s="105"/>
      <c r="BF8" s="105"/>
      <c r="BG8" s="105"/>
      <c r="BH8" s="105"/>
      <c r="BI8" s="98"/>
      <c r="BJ8" s="105"/>
      <c r="BK8" s="105"/>
      <c r="BL8" s="105"/>
      <c r="BM8" s="105"/>
      <c r="BN8" s="98"/>
      <c r="BO8" s="105"/>
      <c r="BP8" s="105"/>
      <c r="BQ8" s="105"/>
      <c r="BR8" s="105"/>
    </row>
    <row r="9" spans="1:71">
      <c r="A9" s="81" t="s">
        <v>0</v>
      </c>
      <c r="C9" s="210">
        <v>51.464099074848399</v>
      </c>
      <c r="D9" s="210">
        <v>78.582873060757152</v>
      </c>
      <c r="E9" s="210">
        <v>104.83460010351955</v>
      </c>
      <c r="F9" s="25"/>
      <c r="G9" s="210">
        <v>26.923411979901829</v>
      </c>
      <c r="H9" s="210">
        <v>53.331665155903934</v>
      </c>
      <c r="I9" s="210">
        <v>79.254097703023092</v>
      </c>
      <c r="J9" s="210">
        <v>103.48622216070133</v>
      </c>
      <c r="K9" s="25"/>
      <c r="L9" s="210">
        <v>26.169285521833629</v>
      </c>
      <c r="M9" s="210">
        <v>51.919193863766338</v>
      </c>
      <c r="N9" s="210">
        <v>77.073799305877856</v>
      </c>
      <c r="O9" s="210">
        <v>100.54542280805721</v>
      </c>
      <c r="P9" s="25"/>
      <c r="Q9" s="210">
        <v>24.453176655222503</v>
      </c>
      <c r="R9" s="210">
        <v>49.504837081421343</v>
      </c>
      <c r="S9" s="210">
        <v>74.789376735587808</v>
      </c>
      <c r="T9" s="210">
        <v>100.19418847781606</v>
      </c>
      <c r="V9" s="210">
        <v>25.224427068662322</v>
      </c>
      <c r="W9" s="210">
        <v>50.86462882407146</v>
      </c>
      <c r="X9" s="210">
        <v>78.813959977289102</v>
      </c>
      <c r="Y9" s="210">
        <v>108.04152335999785</v>
      </c>
      <c r="AA9" s="210">
        <v>27.466907586479671</v>
      </c>
      <c r="AB9" s="210">
        <v>58.653645090835525</v>
      </c>
      <c r="AC9" s="210">
        <v>90.850720696007073</v>
      </c>
      <c r="AD9" s="210">
        <v>123.69760154183705</v>
      </c>
      <c r="AF9" s="210">
        <v>33.257267455292251</v>
      </c>
      <c r="AG9" s="210">
        <v>68.035839104238079</v>
      </c>
      <c r="AH9" s="210">
        <v>102.87530339232572</v>
      </c>
      <c r="AI9" s="210"/>
      <c r="AJ9" s="25"/>
      <c r="AK9" s="210">
        <v>25.152276493200407</v>
      </c>
      <c r="AL9" s="210">
        <v>26.311822581647991</v>
      </c>
      <c r="AM9" s="210">
        <v>27.118773985908753</v>
      </c>
      <c r="AN9" s="210">
        <v>26.251727042762397</v>
      </c>
      <c r="AO9" s="25"/>
      <c r="AP9" s="210">
        <v>26.923411979901829</v>
      </c>
      <c r="AQ9" s="210">
        <v>26.408253176002106</v>
      </c>
      <c r="AR9" s="210">
        <v>25.922432547119158</v>
      </c>
      <c r="AS9" s="210">
        <v>24.232124457678239</v>
      </c>
      <c r="AT9" s="25"/>
      <c r="AU9" s="210">
        <v>26.169285521833629</v>
      </c>
      <c r="AV9" s="210">
        <v>25.749908341932709</v>
      </c>
      <c r="AW9" s="210">
        <v>25.154605442111517</v>
      </c>
      <c r="AX9" s="210">
        <v>23.471623502179355</v>
      </c>
      <c r="AY9" s="25"/>
      <c r="AZ9" s="210">
        <v>24.453176655222503</v>
      </c>
      <c r="BA9" s="210">
        <v>25.05166042619884</v>
      </c>
      <c r="BB9" s="210">
        <v>25.284539654166466</v>
      </c>
      <c r="BC9" s="210">
        <v>25.404811742228247</v>
      </c>
      <c r="BD9" s="25"/>
      <c r="BE9" s="210">
        <v>25.224427068662322</v>
      </c>
      <c r="BF9" s="210">
        <v>25.640201755409137</v>
      </c>
      <c r="BG9" s="210">
        <v>27.949331153217642</v>
      </c>
      <c r="BH9" s="210">
        <v>29.227563382708752</v>
      </c>
      <c r="BI9" s="25"/>
      <c r="BJ9" s="210">
        <v>27.466907586479671</v>
      </c>
      <c r="BK9" s="210">
        <v>31.186737504355854</v>
      </c>
      <c r="BL9" s="210">
        <v>32.197075605171548</v>
      </c>
      <c r="BM9" s="210">
        <v>32.846880845829972</v>
      </c>
      <c r="BN9" s="25"/>
      <c r="BO9" s="210">
        <v>33.257267455292251</v>
      </c>
      <c r="BP9" s="210">
        <v>34.778571648945828</v>
      </c>
      <c r="BQ9" s="210">
        <v>34.83946428808764</v>
      </c>
      <c r="BR9" s="210"/>
    </row>
    <row r="10" spans="1:71">
      <c r="A10" s="168" t="s">
        <v>72</v>
      </c>
      <c r="C10" s="210">
        <v>45.610256334109998</v>
      </c>
      <c r="D10" s="210">
        <v>69.462830712239992</v>
      </c>
      <c r="E10" s="210">
        <v>93.974506604750005</v>
      </c>
      <c r="F10" s="25"/>
      <c r="G10" s="210">
        <v>24.621153311787999</v>
      </c>
      <c r="H10" s="210">
        <v>48.867371641792992</v>
      </c>
      <c r="I10" s="210">
        <v>72.898791057238995</v>
      </c>
      <c r="J10" s="210">
        <v>96.653092677338975</v>
      </c>
      <c r="K10" s="25"/>
      <c r="L10" s="210">
        <v>24.332567581593999</v>
      </c>
      <c r="M10" s="210">
        <v>48.319183776555988</v>
      </c>
      <c r="N10" s="210">
        <v>72.121014074929974</v>
      </c>
      <c r="O10" s="210">
        <v>95.656309223124993</v>
      </c>
      <c r="P10" s="25"/>
      <c r="Q10" s="210">
        <v>23.372458006851001</v>
      </c>
      <c r="R10" s="210">
        <v>46.975420946594994</v>
      </c>
      <c r="S10" s="210">
        <v>70.909845703274001</v>
      </c>
      <c r="T10" s="210">
        <v>95.117599587762015</v>
      </c>
      <c r="V10" s="210">
        <v>24.315602991121001</v>
      </c>
      <c r="W10" s="210">
        <v>49.431909978234991</v>
      </c>
      <c r="X10" s="210">
        <v>75.192104034524007</v>
      </c>
      <c r="Y10" s="210">
        <v>101.456885140295</v>
      </c>
      <c r="AA10" s="210">
        <v>26.799725674159998</v>
      </c>
      <c r="AB10" s="210">
        <v>54.778076023108987</v>
      </c>
      <c r="AC10" s="210">
        <v>84.324720184795993</v>
      </c>
      <c r="AD10" s="210">
        <v>115.12641665302002</v>
      </c>
      <c r="AF10" s="210">
        <v>31.589598690886</v>
      </c>
      <c r="AG10" s="210">
        <v>64.493685511921001</v>
      </c>
      <c r="AH10" s="210">
        <v>98.571606255174004</v>
      </c>
      <c r="AI10" s="210"/>
      <c r="AJ10" s="25"/>
      <c r="AK10" s="210">
        <v>22.468618237000001</v>
      </c>
      <c r="AL10" s="210">
        <v>23.141638097109997</v>
      </c>
      <c r="AM10" s="210">
        <v>23.852574378129994</v>
      </c>
      <c r="AN10" s="210">
        <v>24.511675892510013</v>
      </c>
      <c r="AO10" s="25"/>
      <c r="AP10" s="210">
        <v>24.621153311787999</v>
      </c>
      <c r="AQ10" s="210">
        <v>24.246218330004993</v>
      </c>
      <c r="AR10" s="210">
        <v>24.031419415446003</v>
      </c>
      <c r="AS10" s="210">
        <v>23.75430162009998</v>
      </c>
      <c r="AT10" s="25"/>
      <c r="AU10" s="210">
        <v>24.332567581593999</v>
      </c>
      <c r="AV10" s="210">
        <v>23.986616194961989</v>
      </c>
      <c r="AW10" s="210">
        <v>23.801830298373986</v>
      </c>
      <c r="AX10" s="210">
        <v>23.535295148195019</v>
      </c>
      <c r="AY10" s="25"/>
      <c r="AZ10" s="210">
        <v>23.372458006851001</v>
      </c>
      <c r="BA10" s="210">
        <v>23.602962939743993</v>
      </c>
      <c r="BB10" s="210">
        <v>23.934424756679007</v>
      </c>
      <c r="BC10" s="210">
        <v>24.207753884488014</v>
      </c>
      <c r="BD10" s="25"/>
      <c r="BE10" s="210">
        <v>24.315602991121001</v>
      </c>
      <c r="BF10" s="210">
        <v>25.11630698711399</v>
      </c>
      <c r="BG10" s="210">
        <v>25.760194056289016</v>
      </c>
      <c r="BH10" s="210">
        <v>26.264781105770993</v>
      </c>
      <c r="BI10" s="25"/>
      <c r="BJ10" s="210">
        <v>26.799725674159998</v>
      </c>
      <c r="BK10" s="210">
        <v>27.97835034894899</v>
      </c>
      <c r="BL10" s="210">
        <v>29.546644161687006</v>
      </c>
      <c r="BM10" s="210">
        <v>30.801696468224023</v>
      </c>
      <c r="BN10" s="25"/>
      <c r="BO10" s="210">
        <v>31.589598690886</v>
      </c>
      <c r="BP10" s="210">
        <v>32.904086821035001</v>
      </c>
      <c r="BQ10" s="210">
        <v>34.077920743253003</v>
      </c>
      <c r="BR10" s="210"/>
    </row>
    <row r="11" spans="1:71">
      <c r="A11" s="81" t="s">
        <v>1</v>
      </c>
      <c r="C11" s="210">
        <v>20.119937474039823</v>
      </c>
      <c r="D11" s="210">
        <v>31.352893126042016</v>
      </c>
      <c r="E11" s="210">
        <v>42.291608497518631</v>
      </c>
      <c r="F11" s="25"/>
      <c r="G11" s="210">
        <v>9.5393321126740016</v>
      </c>
      <c r="H11" s="210">
        <v>18.114967631789995</v>
      </c>
      <c r="I11" s="210">
        <v>27.965929366937988</v>
      </c>
      <c r="J11" s="210">
        <v>37.76759173652399</v>
      </c>
      <c r="K11" s="25"/>
      <c r="L11" s="210">
        <v>7.9309367044470012</v>
      </c>
      <c r="M11" s="210">
        <v>15.145877035688057</v>
      </c>
      <c r="N11" s="210">
        <v>23.449975168805253</v>
      </c>
      <c r="O11" s="210">
        <v>31.718854054880005</v>
      </c>
      <c r="P11" s="25"/>
      <c r="Q11" s="210">
        <v>7.8104548993029983</v>
      </c>
      <c r="R11" s="210">
        <v>16.770797924055</v>
      </c>
      <c r="S11" s="210">
        <v>26.740547320389005</v>
      </c>
      <c r="T11" s="210">
        <v>36.077683811067004</v>
      </c>
      <c r="V11" s="210">
        <v>9.3424006281650023</v>
      </c>
      <c r="W11" s="210">
        <v>19.782842049307003</v>
      </c>
      <c r="X11" s="210">
        <v>31.023856881614968</v>
      </c>
      <c r="Y11" s="210">
        <v>40.532482747476976</v>
      </c>
      <c r="AA11" s="210">
        <v>8.7765191039999966</v>
      </c>
      <c r="AB11" s="210">
        <v>18.701507190882992</v>
      </c>
      <c r="AC11" s="210">
        <v>29.112688124432971</v>
      </c>
      <c r="AD11" s="210">
        <v>38.742018789484959</v>
      </c>
      <c r="AF11" s="210">
        <v>9.7889935281559968</v>
      </c>
      <c r="AG11" s="210">
        <v>20.758033391256966</v>
      </c>
      <c r="AH11" s="210">
        <v>31.722628011485</v>
      </c>
      <c r="AI11" s="210"/>
      <c r="AJ11" s="25"/>
      <c r="AK11" s="210">
        <v>10.283004123320001</v>
      </c>
      <c r="AL11" s="210">
        <v>9.8369333507198213</v>
      </c>
      <c r="AM11" s="210">
        <v>11.232955652002193</v>
      </c>
      <c r="AN11" s="210">
        <v>10.938715371476615</v>
      </c>
      <c r="AO11" s="25"/>
      <c r="AP11" s="210">
        <v>9.5393321126740016</v>
      </c>
      <c r="AQ11" s="210">
        <v>8.575635519115993</v>
      </c>
      <c r="AR11" s="210">
        <v>9.8509617351479939</v>
      </c>
      <c r="AS11" s="210">
        <v>9.8016623695860012</v>
      </c>
      <c r="AT11" s="25"/>
      <c r="AU11" s="210">
        <v>7.9309367044470012</v>
      </c>
      <c r="AV11" s="210">
        <v>7.2149403312410563</v>
      </c>
      <c r="AW11" s="210">
        <v>8.3040981331171952</v>
      </c>
      <c r="AX11" s="210">
        <v>8.2688788860747522</v>
      </c>
      <c r="AY11" s="25"/>
      <c r="AZ11" s="210">
        <v>7.8104548993029983</v>
      </c>
      <c r="BA11" s="210">
        <v>8.9603430247520013</v>
      </c>
      <c r="BB11" s="210">
        <v>9.9697493963340058</v>
      </c>
      <c r="BC11" s="210">
        <v>9.3371364906779988</v>
      </c>
      <c r="BD11" s="25"/>
      <c r="BE11" s="210">
        <v>9.3424006281650023</v>
      </c>
      <c r="BF11" s="210">
        <v>10.440441421142001</v>
      </c>
      <c r="BG11" s="210">
        <v>11.241014832307965</v>
      </c>
      <c r="BH11" s="210">
        <v>9.5086258658620082</v>
      </c>
      <c r="BI11" s="25"/>
      <c r="BJ11" s="210">
        <v>8.7765191039999966</v>
      </c>
      <c r="BK11" s="210">
        <v>9.9249880868829958</v>
      </c>
      <c r="BL11" s="210">
        <v>10.411180933549979</v>
      </c>
      <c r="BM11" s="210">
        <v>9.6293306650519881</v>
      </c>
      <c r="BN11" s="25"/>
      <c r="BO11" s="210">
        <v>9.7889935281559968</v>
      </c>
      <c r="BP11" s="210">
        <v>10.969039863100969</v>
      </c>
      <c r="BQ11" s="210">
        <v>10.964594620228034</v>
      </c>
      <c r="BR11" s="210"/>
    </row>
    <row r="12" spans="1:71">
      <c r="A12" s="169" t="s">
        <v>2</v>
      </c>
      <c r="C12" s="212">
        <v>71.584036548888221</v>
      </c>
      <c r="D12" s="212">
        <v>109.93576618679917</v>
      </c>
      <c r="E12" s="212">
        <v>147.12620860103817</v>
      </c>
      <c r="F12" s="27"/>
      <c r="G12" s="212">
        <v>36.462744092575832</v>
      </c>
      <c r="H12" s="212">
        <v>71.446632787693929</v>
      </c>
      <c r="I12" s="212">
        <v>107.22002706996108</v>
      </c>
      <c r="J12" s="212">
        <v>141.25381389722531</v>
      </c>
      <c r="K12" s="27"/>
      <c r="L12" s="212">
        <v>34.100222226280628</v>
      </c>
      <c r="M12" s="212">
        <v>67.065070899454398</v>
      </c>
      <c r="N12" s="212">
        <v>100.52377447468311</v>
      </c>
      <c r="O12" s="212">
        <v>132.26427686293721</v>
      </c>
      <c r="P12" s="25"/>
      <c r="Q12" s="212">
        <v>32.263631554525503</v>
      </c>
      <c r="R12" s="212">
        <v>66.275635005476346</v>
      </c>
      <c r="S12" s="212">
        <v>101.52992405597681</v>
      </c>
      <c r="T12" s="212">
        <v>136.27187228888306</v>
      </c>
      <c r="V12" s="212">
        <v>34.566827696827325</v>
      </c>
      <c r="W12" s="212">
        <v>70.647470873378467</v>
      </c>
      <c r="X12" s="212">
        <v>109.83781685890406</v>
      </c>
      <c r="Y12" s="212">
        <v>148.57400610747482</v>
      </c>
      <c r="AA12" s="212">
        <v>36.243426690479666</v>
      </c>
      <c r="AB12" s="212">
        <v>77.355152281718517</v>
      </c>
      <c r="AC12" s="212">
        <v>119.96340882044004</v>
      </c>
      <c r="AD12" s="212">
        <v>162.439620331322</v>
      </c>
      <c r="AF12" s="212">
        <v>43.046260983448249</v>
      </c>
      <c r="AG12" s="212">
        <v>88.793872495495037</v>
      </c>
      <c r="AH12" s="212">
        <v>134.59793140381072</v>
      </c>
      <c r="AI12" s="212"/>
      <c r="AJ12" s="27"/>
      <c r="AK12" s="212">
        <v>35.435280616520409</v>
      </c>
      <c r="AL12" s="212">
        <v>36.148755932367813</v>
      </c>
      <c r="AM12" s="212">
        <v>38.35172963791095</v>
      </c>
      <c r="AN12" s="212">
        <v>37.190442414239001</v>
      </c>
      <c r="AO12" s="27"/>
      <c r="AP12" s="212">
        <v>36.462744092575832</v>
      </c>
      <c r="AQ12" s="212">
        <v>34.983888695118097</v>
      </c>
      <c r="AR12" s="212">
        <v>35.773394282267148</v>
      </c>
      <c r="AS12" s="212">
        <v>34.033786827264237</v>
      </c>
      <c r="AT12" s="27"/>
      <c r="AU12" s="212">
        <v>34.100222226280628</v>
      </c>
      <c r="AV12" s="212">
        <v>32.964848673173769</v>
      </c>
      <c r="AW12" s="212">
        <v>33.458703575228711</v>
      </c>
      <c r="AX12" s="212">
        <v>31.7405023882541</v>
      </c>
      <c r="AY12" s="27"/>
      <c r="AZ12" s="212">
        <v>32.263631554525503</v>
      </c>
      <c r="BA12" s="212">
        <v>34.012003450950843</v>
      </c>
      <c r="BB12" s="212">
        <v>35.254289050500461</v>
      </c>
      <c r="BC12" s="212">
        <v>34.741948232906253</v>
      </c>
      <c r="BD12" s="27"/>
      <c r="BE12" s="212">
        <v>34.566827696827325</v>
      </c>
      <c r="BF12" s="212">
        <v>36.080643176551142</v>
      </c>
      <c r="BG12" s="212">
        <v>39.190345985525596</v>
      </c>
      <c r="BH12" s="212">
        <v>38.736189248570753</v>
      </c>
      <c r="BI12" s="27"/>
      <c r="BJ12" s="212">
        <v>36.243426690479666</v>
      </c>
      <c r="BK12" s="212">
        <v>41.111725591238852</v>
      </c>
      <c r="BL12" s="212">
        <v>42.60825653872152</v>
      </c>
      <c r="BM12" s="212">
        <v>42.476211510881967</v>
      </c>
      <c r="BN12" s="27"/>
      <c r="BO12" s="212">
        <v>43.046260983448249</v>
      </c>
      <c r="BP12" s="212">
        <v>45.747611512046788</v>
      </c>
      <c r="BQ12" s="212">
        <v>45.804058908315682</v>
      </c>
      <c r="BR12" s="212"/>
    </row>
    <row r="13" spans="1:71">
      <c r="A13" s="170" t="s">
        <v>3</v>
      </c>
      <c r="C13" s="212">
        <v>-43.379011895969519</v>
      </c>
      <c r="D13" s="212">
        <v>-64.753199070758626</v>
      </c>
      <c r="E13" s="212">
        <v>-86.004795542119425</v>
      </c>
      <c r="F13" s="27"/>
      <c r="G13" s="212">
        <v>-20.101394425002052</v>
      </c>
      <c r="H13" s="212">
        <v>-39.329398361960564</v>
      </c>
      <c r="I13" s="212">
        <v>-60.261922483407375</v>
      </c>
      <c r="J13" s="212">
        <v>-79.434339047643974</v>
      </c>
      <c r="K13" s="27"/>
      <c r="L13" s="212">
        <v>-19.913120117676375</v>
      </c>
      <c r="M13" s="212">
        <v>-38.988328964157986</v>
      </c>
      <c r="N13" s="212">
        <v>-58.926843809605828</v>
      </c>
      <c r="O13" s="212">
        <v>-79.773714938240062</v>
      </c>
      <c r="P13" s="25"/>
      <c r="Q13" s="212">
        <v>-21.152403537736951</v>
      </c>
      <c r="R13" s="212">
        <v>-41.24044273770469</v>
      </c>
      <c r="S13" s="212">
        <v>-60.811082165428857</v>
      </c>
      <c r="T13" s="212">
        <v>-81.148979369686501</v>
      </c>
      <c r="V13" s="212">
        <v>-19.955787472597532</v>
      </c>
      <c r="W13" s="212">
        <v>-40.373511371074052</v>
      </c>
      <c r="X13" s="212">
        <v>-60.053719671435125</v>
      </c>
      <c r="Y13" s="212">
        <v>-80.361021919214451</v>
      </c>
      <c r="AA13" s="212">
        <v>-20.912240642745754</v>
      </c>
      <c r="AB13" s="212">
        <v>-41.038160291963145</v>
      </c>
      <c r="AC13" s="212">
        <v>-62.06796518166567</v>
      </c>
      <c r="AD13" s="212">
        <v>-84.719668666131298</v>
      </c>
      <c r="AF13" s="212">
        <v>-22.205942778343488</v>
      </c>
      <c r="AG13" s="212">
        <v>-45.43512091969852</v>
      </c>
      <c r="AH13" s="212">
        <v>-66.577119994872646</v>
      </c>
      <c r="AI13" s="212"/>
      <c r="AJ13" s="27"/>
      <c r="AK13" s="212">
        <v>-21.686362777327151</v>
      </c>
      <c r="AL13" s="212">
        <v>-21.692649118642368</v>
      </c>
      <c r="AM13" s="212">
        <v>-21.374187174789107</v>
      </c>
      <c r="AN13" s="212">
        <v>-21.251596471360799</v>
      </c>
      <c r="AO13" s="27"/>
      <c r="AP13" s="212">
        <v>-20.101394425002052</v>
      </c>
      <c r="AQ13" s="212">
        <v>-19.228003936958512</v>
      </c>
      <c r="AR13" s="212">
        <v>-20.932524121446811</v>
      </c>
      <c r="AS13" s="212">
        <v>-19.172416564236599</v>
      </c>
      <c r="AT13" s="27"/>
      <c r="AU13" s="212">
        <v>-19.913120117676375</v>
      </c>
      <c r="AV13" s="212">
        <v>-19.075208846481612</v>
      </c>
      <c r="AW13" s="212">
        <v>-19.938514845447841</v>
      </c>
      <c r="AX13" s="212">
        <v>-20.846871128634234</v>
      </c>
      <c r="AY13" s="27"/>
      <c r="AZ13" s="212">
        <v>-21.152403537736951</v>
      </c>
      <c r="BA13" s="212">
        <v>-20.088039199967739</v>
      </c>
      <c r="BB13" s="212">
        <v>-19.570639427724167</v>
      </c>
      <c r="BC13" s="212">
        <v>-20.337897204257644</v>
      </c>
      <c r="BD13" s="27"/>
      <c r="BE13" s="212">
        <v>-19.955787472597532</v>
      </c>
      <c r="BF13" s="212">
        <v>-20.41772389847652</v>
      </c>
      <c r="BG13" s="212">
        <v>-19.680208300361073</v>
      </c>
      <c r="BH13" s="212">
        <v>-20.307302247779326</v>
      </c>
      <c r="BI13" s="27"/>
      <c r="BJ13" s="212">
        <v>-20.912240642745754</v>
      </c>
      <c r="BK13" s="212">
        <v>-20.125919649217391</v>
      </c>
      <c r="BL13" s="212">
        <v>-21.029804889702525</v>
      </c>
      <c r="BM13" s="212">
        <v>-22.651703484465628</v>
      </c>
      <c r="BN13" s="27"/>
      <c r="BO13" s="212">
        <v>-22.205942778343488</v>
      </c>
      <c r="BP13" s="212">
        <v>-23.229178141355032</v>
      </c>
      <c r="BQ13" s="212">
        <v>-21.141999075174127</v>
      </c>
      <c r="BR13" s="212"/>
    </row>
    <row r="14" spans="1:71">
      <c r="A14" s="168" t="s">
        <v>392</v>
      </c>
      <c r="C14" s="210" t="s">
        <v>335</v>
      </c>
      <c r="D14" s="210" t="s">
        <v>335</v>
      </c>
      <c r="E14" s="210" t="s">
        <v>335</v>
      </c>
      <c r="F14" s="25"/>
      <c r="G14" s="210" t="s">
        <v>335</v>
      </c>
      <c r="H14" s="210" t="s">
        <v>335</v>
      </c>
      <c r="I14" s="210" t="s">
        <v>335</v>
      </c>
      <c r="J14" s="210" t="s">
        <v>335</v>
      </c>
      <c r="K14" s="25"/>
      <c r="L14" s="210">
        <v>-1.5872837347917828</v>
      </c>
      <c r="M14" s="210">
        <v>-2.9570780939747889</v>
      </c>
      <c r="N14" s="210">
        <v>-5.4150292038524404</v>
      </c>
      <c r="O14" s="210">
        <v>-7.6340000000000003</v>
      </c>
      <c r="P14" s="25"/>
      <c r="Q14" s="210">
        <v>-2.6167680443000001</v>
      </c>
      <c r="R14" s="210">
        <v>-4.6463809134999998</v>
      </c>
      <c r="S14" s="210">
        <v>-6.3444843400000011</v>
      </c>
      <c r="T14" s="210">
        <v>-8.3109999999999999</v>
      </c>
      <c r="V14" s="210">
        <v>-1.7394653419999999</v>
      </c>
      <c r="W14" s="210">
        <v>-3.2669667100000002</v>
      </c>
      <c r="X14" s="210">
        <v>-4.9482542351000003</v>
      </c>
      <c r="Y14" s="210">
        <v>-6.5937349951000002</v>
      </c>
      <c r="AA14" s="210">
        <v>-1.8269683977</v>
      </c>
      <c r="AB14" s="210">
        <v>-3.1927999006999999</v>
      </c>
      <c r="AC14" s="210">
        <v>-5.1233779908000008</v>
      </c>
      <c r="AD14" s="210">
        <v>-6.6362074804000004</v>
      </c>
      <c r="AF14" s="210">
        <v>-1.9594937368999998</v>
      </c>
      <c r="AG14" s="210">
        <v>-4.7871077877000001</v>
      </c>
      <c r="AH14" s="210">
        <v>-5.2905547433999995</v>
      </c>
      <c r="AI14" s="210"/>
      <c r="AJ14" s="25"/>
      <c r="AK14" s="210" t="s">
        <v>335</v>
      </c>
      <c r="AL14" s="210" t="s">
        <v>335</v>
      </c>
      <c r="AM14" s="210" t="s">
        <v>335</v>
      </c>
      <c r="AN14" s="210" t="s">
        <v>335</v>
      </c>
      <c r="AO14" s="25"/>
      <c r="AP14" s="210" t="s">
        <v>335</v>
      </c>
      <c r="AQ14" s="210" t="s">
        <v>335</v>
      </c>
      <c r="AR14" s="210" t="s">
        <v>335</v>
      </c>
      <c r="AS14" s="210" t="s">
        <v>335</v>
      </c>
      <c r="AT14" s="25"/>
      <c r="AU14" s="210">
        <v>-1.5872837347917828</v>
      </c>
      <c r="AV14" s="210">
        <v>-1.3697943591830062</v>
      </c>
      <c r="AW14" s="210">
        <v>-2.4579511098776514</v>
      </c>
      <c r="AX14" s="210">
        <v>-2.21897079614756</v>
      </c>
      <c r="AY14" s="25"/>
      <c r="AZ14" s="210">
        <v>-2.6167680443000001</v>
      </c>
      <c r="BA14" s="210">
        <v>-2.0296128691999997</v>
      </c>
      <c r="BB14" s="210">
        <v>-1.6981034265000012</v>
      </c>
      <c r="BC14" s="210">
        <v>-1.9665156599999989</v>
      </c>
      <c r="BD14" s="25"/>
      <c r="BE14" s="210">
        <v>-1.7394653419999999</v>
      </c>
      <c r="BF14" s="210">
        <v>-1.5275013680000002</v>
      </c>
      <c r="BG14" s="210">
        <v>-1.6812875251000001</v>
      </c>
      <c r="BH14" s="210">
        <v>-1.6454807599999999</v>
      </c>
      <c r="BI14" s="25"/>
      <c r="BJ14" s="210">
        <v>-1.8269683977</v>
      </c>
      <c r="BK14" s="210">
        <v>-1.3658315029999999</v>
      </c>
      <c r="BL14" s="210">
        <v>-1.9305780901000009</v>
      </c>
      <c r="BM14" s="210">
        <v>-1.5128294895999996</v>
      </c>
      <c r="BN14" s="25"/>
      <c r="BO14" s="210">
        <v>-1.9594937368999998</v>
      </c>
      <c r="BP14" s="210">
        <v>-2.8276140508000003</v>
      </c>
      <c r="BQ14" s="210">
        <v>-0.50344695569999942</v>
      </c>
      <c r="BR14" s="210"/>
      <c r="BS14" s="137"/>
    </row>
    <row r="15" spans="1:71">
      <c r="A15" s="170" t="s">
        <v>73</v>
      </c>
      <c r="C15" s="212">
        <v>28.205024652918702</v>
      </c>
      <c r="D15" s="212">
        <v>45.182567116040545</v>
      </c>
      <c r="E15" s="212">
        <v>61.121413058918748</v>
      </c>
      <c r="F15" s="27"/>
      <c r="G15" s="212">
        <v>16.36134966757378</v>
      </c>
      <c r="H15" s="212">
        <v>32.117234425733365</v>
      </c>
      <c r="I15" s="212">
        <v>46.958104586553702</v>
      </c>
      <c r="J15" s="212">
        <v>61.81947484958134</v>
      </c>
      <c r="K15" s="27"/>
      <c r="L15" s="212">
        <v>14.187102108604254</v>
      </c>
      <c r="M15" s="212">
        <v>28.076741935296411</v>
      </c>
      <c r="N15" s="212">
        <v>41.596930665077281</v>
      </c>
      <c r="O15" s="212">
        <v>52.490561924697147</v>
      </c>
      <c r="P15" s="25"/>
      <c r="Q15" s="212">
        <v>11.111228016788552</v>
      </c>
      <c r="R15" s="212">
        <v>25.035192267771656</v>
      </c>
      <c r="S15" s="212">
        <v>40.718841890547949</v>
      </c>
      <c r="T15" s="212">
        <v>55.122892919196559</v>
      </c>
      <c r="V15" s="212">
        <v>14.611040224229793</v>
      </c>
      <c r="W15" s="212">
        <v>30.273959502304415</v>
      </c>
      <c r="X15" s="212">
        <v>49.784097187468937</v>
      </c>
      <c r="Y15" s="212">
        <v>68.212984188260364</v>
      </c>
      <c r="AA15" s="212">
        <v>15.331186047733912</v>
      </c>
      <c r="AB15" s="212">
        <v>36.316991989755373</v>
      </c>
      <c r="AC15" s="212">
        <v>57.895443638774367</v>
      </c>
      <c r="AD15" s="212">
        <v>77.719951665190706</v>
      </c>
      <c r="AF15" s="212">
        <v>20.840318205104762</v>
      </c>
      <c r="AG15" s="212">
        <v>43.358751575796518</v>
      </c>
      <c r="AH15" s="212">
        <v>68.020811408938073</v>
      </c>
      <c r="AI15" s="212"/>
      <c r="AJ15" s="27"/>
      <c r="AK15" s="212">
        <v>13.748917839193258</v>
      </c>
      <c r="AL15" s="212">
        <v>14.456106813725444</v>
      </c>
      <c r="AM15" s="212">
        <v>16.977542463121843</v>
      </c>
      <c r="AN15" s="212">
        <v>15.938845942878203</v>
      </c>
      <c r="AO15" s="27"/>
      <c r="AP15" s="212">
        <v>16.36134966757378</v>
      </c>
      <c r="AQ15" s="212">
        <v>15.755884758159585</v>
      </c>
      <c r="AR15" s="212">
        <v>14.840870160820337</v>
      </c>
      <c r="AS15" s="212">
        <v>14.861370263027638</v>
      </c>
      <c r="AT15" s="27"/>
      <c r="AU15" s="212">
        <v>14.187102108604254</v>
      </c>
      <c r="AV15" s="212">
        <v>13.889639826692157</v>
      </c>
      <c r="AW15" s="212">
        <v>13.52018872978087</v>
      </c>
      <c r="AX15" s="212">
        <v>10.893631259619866</v>
      </c>
      <c r="AY15" s="27"/>
      <c r="AZ15" s="212">
        <v>11.111228016788552</v>
      </c>
      <c r="BA15" s="212">
        <v>13.923964250983104</v>
      </c>
      <c r="BB15" s="212">
        <v>15.683649622776294</v>
      </c>
      <c r="BC15" s="212">
        <v>14.40405102864861</v>
      </c>
      <c r="BD15" s="27"/>
      <c r="BE15" s="212">
        <v>14.611040224229793</v>
      </c>
      <c r="BF15" s="212">
        <v>15.662919278074622</v>
      </c>
      <c r="BG15" s="212">
        <v>19.510137685164523</v>
      </c>
      <c r="BH15" s="212">
        <v>18.428887000791427</v>
      </c>
      <c r="BI15" s="27"/>
      <c r="BJ15" s="212">
        <v>15.331186047733912</v>
      </c>
      <c r="BK15" s="212">
        <v>20.985805942021461</v>
      </c>
      <c r="BL15" s="212">
        <v>21.578451649018994</v>
      </c>
      <c r="BM15" s="212">
        <v>19.824508026416339</v>
      </c>
      <c r="BN15" s="27"/>
      <c r="BO15" s="212">
        <v>20.840318205104762</v>
      </c>
      <c r="BP15" s="212">
        <v>22.518433370691756</v>
      </c>
      <c r="BQ15" s="212">
        <v>24.662059833141555</v>
      </c>
      <c r="BR15" s="212"/>
    </row>
    <row r="16" spans="1:71">
      <c r="A16" s="130" t="s">
        <v>337</v>
      </c>
      <c r="C16" s="210" t="s">
        <v>335</v>
      </c>
      <c r="D16" s="210" t="s">
        <v>335</v>
      </c>
      <c r="E16" s="210" t="s">
        <v>335</v>
      </c>
      <c r="F16" s="25"/>
      <c r="G16" s="210" t="s">
        <v>335</v>
      </c>
      <c r="H16" s="210" t="s">
        <v>335</v>
      </c>
      <c r="I16" s="210" t="s">
        <v>335</v>
      </c>
      <c r="J16" s="210">
        <v>-1.691966481576</v>
      </c>
      <c r="K16" s="25"/>
      <c r="L16" s="210">
        <v>0</v>
      </c>
      <c r="M16" s="210">
        <v>0</v>
      </c>
      <c r="N16" s="210">
        <v>-3.5159999999999997E-2</v>
      </c>
      <c r="O16" s="210">
        <v>-1.6840698148</v>
      </c>
      <c r="P16" s="25"/>
      <c r="Q16" s="210">
        <v>-4.8496140000000001E-5</v>
      </c>
      <c r="R16" s="210">
        <v>0</v>
      </c>
      <c r="S16" s="210">
        <v>0</v>
      </c>
      <c r="T16" s="210">
        <v>-1.524377561E-2</v>
      </c>
      <c r="V16" s="210">
        <v>-1.5466134099999999E-3</v>
      </c>
      <c r="W16" s="210">
        <v>-8.1028191000000009E-4</v>
      </c>
      <c r="X16" s="210">
        <v>-1.1895002999999999E-4</v>
      </c>
      <c r="Y16" s="210">
        <v>-2.4603888999999999E-4</v>
      </c>
      <c r="AA16" s="210">
        <v>3.4202499999999997E-3</v>
      </c>
      <c r="AB16" s="210">
        <v>3.8658E-3</v>
      </c>
      <c r="AC16" s="210">
        <v>4.6060100000000007E-3</v>
      </c>
      <c r="AD16" s="210">
        <v>-1.4398100000000001E-3</v>
      </c>
      <c r="AF16" s="210">
        <v>-1.0770200000000001E-2</v>
      </c>
      <c r="AG16" s="210">
        <v>-1.014258E-2</v>
      </c>
      <c r="AH16" s="210">
        <v>-2.255865E-2</v>
      </c>
      <c r="AI16" s="210"/>
      <c r="AJ16" s="25"/>
      <c r="AK16" s="210" t="s">
        <v>335</v>
      </c>
      <c r="AL16" s="210" t="s">
        <v>335</v>
      </c>
      <c r="AM16" s="210" t="s">
        <v>335</v>
      </c>
      <c r="AN16" s="210" t="s">
        <v>335</v>
      </c>
      <c r="AO16" s="25"/>
      <c r="AP16" s="210" t="s">
        <v>335</v>
      </c>
      <c r="AQ16" s="210" t="s">
        <v>335</v>
      </c>
      <c r="AR16" s="210" t="s">
        <v>335</v>
      </c>
      <c r="AS16" s="210">
        <v>-1.691966481576</v>
      </c>
      <c r="AT16" s="25"/>
      <c r="AU16" s="210">
        <v>0</v>
      </c>
      <c r="AV16" s="210">
        <v>0</v>
      </c>
      <c r="AW16" s="210">
        <v>-3.5159999999999997E-2</v>
      </c>
      <c r="AX16" s="210">
        <v>-1.6489098147999999</v>
      </c>
      <c r="AY16" s="25"/>
      <c r="AZ16" s="210">
        <v>-4.8496140000000001E-5</v>
      </c>
      <c r="BA16" s="210">
        <v>4.8496140000000001E-5</v>
      </c>
      <c r="BB16" s="210">
        <v>0</v>
      </c>
      <c r="BC16" s="210">
        <v>-1.524377561E-2</v>
      </c>
      <c r="BD16" s="25"/>
      <c r="BE16" s="210">
        <v>-1.5466134099999999E-3</v>
      </c>
      <c r="BF16" s="210">
        <v>7.3633149999999985E-4</v>
      </c>
      <c r="BG16" s="210">
        <v>6.9133188000000006E-4</v>
      </c>
      <c r="BH16" s="210">
        <v>-1.2708886000000001E-4</v>
      </c>
      <c r="BI16" s="25"/>
      <c r="BJ16" s="210">
        <v>3.4202499999999997E-3</v>
      </c>
      <c r="BK16" s="210">
        <v>4.4555000000000029E-4</v>
      </c>
      <c r="BL16" s="210">
        <v>7.4021000000000069E-4</v>
      </c>
      <c r="BM16" s="210">
        <v>-6.0458200000000004E-3</v>
      </c>
      <c r="BN16" s="25"/>
      <c r="BO16" s="210">
        <v>-1.0770200000000001E-2</v>
      </c>
      <c r="BP16" s="210">
        <v>6.2762000000000061E-4</v>
      </c>
      <c r="BQ16" s="210">
        <v>-1.241607E-2</v>
      </c>
      <c r="BR16" s="210"/>
    </row>
    <row r="17" spans="1:70">
      <c r="A17" s="81" t="s">
        <v>74</v>
      </c>
      <c r="C17" s="210">
        <v>-9.3098821036527415</v>
      </c>
      <c r="D17" s="210">
        <v>-17.095387670169416</v>
      </c>
      <c r="E17" s="210">
        <v>-20.264359507123082</v>
      </c>
      <c r="F17" s="25"/>
      <c r="G17" s="210">
        <v>-2.9089370597240856</v>
      </c>
      <c r="H17" s="210">
        <v>-16.862151037416059</v>
      </c>
      <c r="I17" s="210">
        <v>-20.84637256435472</v>
      </c>
      <c r="J17" s="210">
        <v>-21.491573741816644</v>
      </c>
      <c r="K17" s="25"/>
      <c r="L17" s="210">
        <v>-3.2784538387247553</v>
      </c>
      <c r="M17" s="210">
        <v>-16.184418596030891</v>
      </c>
      <c r="N17" s="210">
        <v>-19.968671513734716</v>
      </c>
      <c r="O17" s="210">
        <v>-19.719757468438779</v>
      </c>
      <c r="P17" s="25"/>
      <c r="Q17" s="210">
        <v>-6.0229053503637289</v>
      </c>
      <c r="R17" s="210">
        <v>-15.055808038429182</v>
      </c>
      <c r="S17" s="210">
        <v>-18.430399990962098</v>
      </c>
      <c r="T17" s="210">
        <v>-15.887520410041944</v>
      </c>
      <c r="V17" s="210">
        <v>-4.3152761760067824</v>
      </c>
      <c r="W17" s="210">
        <v>-10.647371522507456</v>
      </c>
      <c r="X17" s="210">
        <v>-15.579122409416117</v>
      </c>
      <c r="Y17" s="210">
        <v>-8.9663713516641224</v>
      </c>
      <c r="AA17" s="210">
        <v>-3.4373146280932025</v>
      </c>
      <c r="AB17" s="210">
        <v>-5.9952928932687213</v>
      </c>
      <c r="AC17" s="210">
        <v>-7.9574943113030407</v>
      </c>
      <c r="AD17" s="210">
        <v>-5.8731017880584666</v>
      </c>
      <c r="AF17" s="210">
        <v>-5.1362070717895421</v>
      </c>
      <c r="AG17" s="210">
        <v>-10.056225521485825</v>
      </c>
      <c r="AH17" s="210">
        <v>-16.617663034455511</v>
      </c>
      <c r="AI17" s="210"/>
      <c r="AJ17" s="25"/>
      <c r="AK17" s="210">
        <v>-4.4528078346607058</v>
      </c>
      <c r="AL17" s="210">
        <v>-4.8570742689920356</v>
      </c>
      <c r="AM17" s="210">
        <v>-7.7855055665166741</v>
      </c>
      <c r="AN17" s="210">
        <v>-3.1689718369536664</v>
      </c>
      <c r="AO17" s="25"/>
      <c r="AP17" s="210">
        <v>-2.9089370597240856</v>
      </c>
      <c r="AQ17" s="210">
        <v>-13.953213977691973</v>
      </c>
      <c r="AR17" s="210">
        <v>-3.9842215269386614</v>
      </c>
      <c r="AS17" s="210">
        <v>-0.6452011774619244</v>
      </c>
      <c r="AT17" s="25"/>
      <c r="AU17" s="210">
        <v>-3.2784538387247553</v>
      </c>
      <c r="AV17" s="210">
        <v>-12.905964757306137</v>
      </c>
      <c r="AW17" s="210">
        <v>-3.7842529177038244</v>
      </c>
      <c r="AX17" s="210">
        <v>0.24891404529593686</v>
      </c>
      <c r="AY17" s="25"/>
      <c r="AZ17" s="210">
        <v>-6.0229053503637289</v>
      </c>
      <c r="BA17" s="210">
        <v>-9.0329026880654535</v>
      </c>
      <c r="BB17" s="210">
        <v>-3.3745919525329153</v>
      </c>
      <c r="BC17" s="210">
        <v>2.5428795809201539</v>
      </c>
      <c r="BD17" s="25"/>
      <c r="BE17" s="210">
        <v>-4.3152761760067824</v>
      </c>
      <c r="BF17" s="210">
        <v>-6.3320953465006733</v>
      </c>
      <c r="BG17" s="210">
        <v>-4.9317508869086613</v>
      </c>
      <c r="BH17" s="210">
        <v>6.6127510577519946</v>
      </c>
      <c r="BI17" s="25"/>
      <c r="BJ17" s="210">
        <v>-3.4373146280932025</v>
      </c>
      <c r="BK17" s="210">
        <v>-2.5579782651755187</v>
      </c>
      <c r="BL17" s="210">
        <v>-1.9622014180343195</v>
      </c>
      <c r="BM17" s="210">
        <v>2.0843925232445741</v>
      </c>
      <c r="BN17" s="25"/>
      <c r="BO17" s="210">
        <v>-5.1362070717895421</v>
      </c>
      <c r="BP17" s="210">
        <v>-4.9200184496962827</v>
      </c>
      <c r="BQ17" s="210">
        <v>-6.561437512969686</v>
      </c>
      <c r="BR17" s="210"/>
    </row>
    <row r="18" spans="1:70">
      <c r="A18" s="170" t="s">
        <v>46</v>
      </c>
      <c r="C18" s="212">
        <v>18.895142549265962</v>
      </c>
      <c r="D18" s="212">
        <v>28.087179445871129</v>
      </c>
      <c r="E18" s="212">
        <v>40.857053551795666</v>
      </c>
      <c r="F18" s="27"/>
      <c r="G18" s="212">
        <v>13.452412607849695</v>
      </c>
      <c r="H18" s="212">
        <v>15.255083388317306</v>
      </c>
      <c r="I18" s="212">
        <v>26.111732022198982</v>
      </c>
      <c r="J18" s="212">
        <v>38.635934626188693</v>
      </c>
      <c r="K18" s="27"/>
      <c r="L18" s="212">
        <v>10.9086482698795</v>
      </c>
      <c r="M18" s="212">
        <v>11.89232333926552</v>
      </c>
      <c r="N18" s="212">
        <v>21.593099151342564</v>
      </c>
      <c r="O18" s="212">
        <v>31.086734641458367</v>
      </c>
      <c r="P18" s="25"/>
      <c r="Q18" s="212">
        <v>5.0882741702848229</v>
      </c>
      <c r="R18" s="212">
        <v>9.9793842293424735</v>
      </c>
      <c r="S18" s="212">
        <v>22.288441899585852</v>
      </c>
      <c r="T18" s="212">
        <v>39.220128733544612</v>
      </c>
      <c r="V18" s="212">
        <v>10.29421743481301</v>
      </c>
      <c r="W18" s="212">
        <v>19.62577769788696</v>
      </c>
      <c r="X18" s="212">
        <v>34.204855828022822</v>
      </c>
      <c r="Y18" s="212">
        <v>59.246366797706244</v>
      </c>
      <c r="AA18" s="212">
        <v>11.897291669640708</v>
      </c>
      <c r="AB18" s="212">
        <v>30.32556489648665</v>
      </c>
      <c r="AC18" s="212">
        <v>49.942555337471333</v>
      </c>
      <c r="AD18" s="212">
        <v>71.845410067132249</v>
      </c>
      <c r="AF18" s="212">
        <v>15.69334093331522</v>
      </c>
      <c r="AG18" s="212">
        <v>33.292383474310697</v>
      </c>
      <c r="AH18" s="212">
        <v>51.380589724482569</v>
      </c>
      <c r="AI18" s="212"/>
      <c r="AJ18" s="27"/>
      <c r="AK18" s="212">
        <v>9.2961100045325509</v>
      </c>
      <c r="AL18" s="212">
        <v>9.5990325447334115</v>
      </c>
      <c r="AM18" s="212">
        <v>9.1920368966051669</v>
      </c>
      <c r="AN18" s="212">
        <v>12.769874105924536</v>
      </c>
      <c r="AO18" s="27"/>
      <c r="AP18" s="212">
        <v>13.452412607849695</v>
      </c>
      <c r="AQ18" s="212">
        <v>1.8026707804676114</v>
      </c>
      <c r="AR18" s="212">
        <v>10.856648633881676</v>
      </c>
      <c r="AS18" s="212">
        <v>12.524202603989711</v>
      </c>
      <c r="AT18" s="27"/>
      <c r="AU18" s="212">
        <v>10.9086482698795</v>
      </c>
      <c r="AV18" s="212">
        <v>0.98367506938602034</v>
      </c>
      <c r="AW18" s="212">
        <v>9.700775812077044</v>
      </c>
      <c r="AX18" s="212">
        <v>9.4936354901158033</v>
      </c>
      <c r="AY18" s="27"/>
      <c r="AZ18" s="212">
        <v>5.0882741702848229</v>
      </c>
      <c r="BA18" s="212">
        <v>4.8911100590576506</v>
      </c>
      <c r="BB18" s="212">
        <v>12.309057670243378</v>
      </c>
      <c r="BC18" s="212">
        <v>16.931686833958761</v>
      </c>
      <c r="BD18" s="27"/>
      <c r="BE18" s="212">
        <v>10.29421743481301</v>
      </c>
      <c r="BF18" s="212">
        <v>9.3315602630739498</v>
      </c>
      <c r="BG18" s="212">
        <v>14.579078130135862</v>
      </c>
      <c r="BH18" s="212">
        <v>25.041510969683422</v>
      </c>
      <c r="BI18" s="27"/>
      <c r="BJ18" s="212">
        <v>11.897291669640708</v>
      </c>
      <c r="BK18" s="212">
        <v>18.428273226845942</v>
      </c>
      <c r="BL18" s="212">
        <v>19.616990440984683</v>
      </c>
      <c r="BM18" s="212">
        <v>21.902854729660916</v>
      </c>
      <c r="BN18" s="27"/>
      <c r="BO18" s="212">
        <v>15.69334093331522</v>
      </c>
      <c r="BP18" s="212">
        <v>17.599042540995477</v>
      </c>
      <c r="BQ18" s="212">
        <v>18.088206250171872</v>
      </c>
      <c r="BR18" s="212"/>
    </row>
    <row r="19" spans="1:70">
      <c r="A19" s="116"/>
      <c r="C19" s="113"/>
      <c r="D19" s="113"/>
      <c r="E19" s="113"/>
      <c r="F19" s="98"/>
      <c r="G19" s="113"/>
      <c r="H19" s="113"/>
      <c r="I19" s="113"/>
      <c r="J19" s="113"/>
      <c r="K19" s="98"/>
      <c r="L19" s="113"/>
      <c r="M19" s="113"/>
      <c r="N19" s="113"/>
      <c r="O19" s="113"/>
      <c r="P19" s="98"/>
      <c r="Q19" s="113"/>
      <c r="R19" s="113"/>
      <c r="S19" s="113"/>
      <c r="T19" s="113"/>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98"/>
      <c r="AZ19" s="113"/>
      <c r="BA19" s="113"/>
      <c r="BB19" s="113"/>
      <c r="BC19" s="113"/>
      <c r="BD19" s="98"/>
      <c r="BE19" s="113"/>
      <c r="BF19" s="113"/>
      <c r="BG19" s="113"/>
      <c r="BH19" s="113"/>
      <c r="BI19" s="98"/>
      <c r="BJ19" s="113"/>
      <c r="BK19" s="113"/>
      <c r="BL19" s="113"/>
      <c r="BM19" s="113"/>
      <c r="BN19" s="98"/>
      <c r="BO19" s="113"/>
      <c r="BP19" s="113"/>
      <c r="BQ19" s="113"/>
      <c r="BR19" s="113"/>
    </row>
    <row r="20" spans="1:70" ht="15.75" thickBot="1">
      <c r="A20" s="112" t="s">
        <v>75</v>
      </c>
      <c r="C20" s="105"/>
      <c r="D20" s="105"/>
      <c r="E20" s="105"/>
      <c r="F20" s="98"/>
      <c r="G20" s="105"/>
      <c r="H20" s="105"/>
      <c r="I20" s="105"/>
      <c r="J20" s="105"/>
      <c r="K20" s="98"/>
      <c r="L20" s="105"/>
      <c r="M20" s="105"/>
      <c r="N20" s="105"/>
      <c r="O20" s="105"/>
      <c r="P20" s="98"/>
      <c r="Q20" s="105"/>
      <c r="R20" s="105"/>
      <c r="S20" s="105"/>
      <c r="T20" s="105"/>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98"/>
      <c r="AZ20" s="105"/>
      <c r="BA20" s="105"/>
      <c r="BB20" s="105"/>
      <c r="BC20" s="105"/>
      <c r="BD20" s="98"/>
      <c r="BE20" s="105"/>
      <c r="BF20" s="105"/>
      <c r="BG20" s="105"/>
      <c r="BH20" s="105"/>
      <c r="BI20" s="98"/>
      <c r="BJ20" s="105"/>
      <c r="BK20" s="105"/>
      <c r="BL20" s="105"/>
      <c r="BM20" s="105"/>
      <c r="BN20" s="98"/>
      <c r="BO20" s="105"/>
      <c r="BP20" s="105"/>
      <c r="BQ20" s="105"/>
      <c r="BR20" s="105"/>
    </row>
    <row r="21" spans="1:70">
      <c r="A21" s="171" t="s">
        <v>50</v>
      </c>
      <c r="C21" s="99">
        <v>1240.6590191471032</v>
      </c>
      <c r="D21" s="297">
        <v>1275.8560613461389</v>
      </c>
      <c r="E21" s="297">
        <v>1304.2471473602668</v>
      </c>
      <c r="F21" s="95"/>
      <c r="G21" s="99">
        <v>1311.3546203422541</v>
      </c>
      <c r="H21" s="99">
        <v>1278.8927648073025</v>
      </c>
      <c r="I21" s="297">
        <v>1269.4327793676161</v>
      </c>
      <c r="J21" s="297">
        <v>1283.6784219011224</v>
      </c>
      <c r="K21" s="95"/>
      <c r="L21" s="99">
        <v>1288.8245878945186</v>
      </c>
      <c r="M21" s="99">
        <v>1257.6376234079705</v>
      </c>
      <c r="N21" s="297">
        <v>1248.8624961825931</v>
      </c>
      <c r="O21" s="297">
        <v>1267.3112361783137</v>
      </c>
      <c r="P21" s="25"/>
      <c r="Q21" s="99">
        <v>1276.7101534775352</v>
      </c>
      <c r="R21" s="99">
        <v>1300.5808405542023</v>
      </c>
      <c r="S21" s="297">
        <v>1340.0628771688682</v>
      </c>
      <c r="T21" s="297">
        <v>1364.2782715669548</v>
      </c>
      <c r="V21" s="99">
        <v>1407.5622217674106</v>
      </c>
      <c r="W21" s="99">
        <v>1450.3863407497577</v>
      </c>
      <c r="X21" s="297">
        <v>1500.4973045969391</v>
      </c>
      <c r="Y21" s="297">
        <v>1519.3289448347405</v>
      </c>
      <c r="AA21" s="99">
        <v>1547.1004866867343</v>
      </c>
      <c r="AB21" s="99">
        <v>1589.9316153429952</v>
      </c>
      <c r="AC21" s="297">
        <v>1652.0647016217238</v>
      </c>
      <c r="AD21" s="297">
        <v>1688.4599725184739</v>
      </c>
      <c r="AF21" s="99">
        <v>1735.8589154606407</v>
      </c>
      <c r="AG21" s="99">
        <v>1786.9547171912143</v>
      </c>
      <c r="AH21" s="297">
        <v>1831.6483253306924</v>
      </c>
      <c r="AI21" s="297"/>
      <c r="AJ21" s="95"/>
      <c r="AK21" s="99">
        <v>1198.9991693017305</v>
      </c>
      <c r="AL21" s="99">
        <v>1240.6590191471032</v>
      </c>
      <c r="AM21" s="99">
        <v>1275.8560613461389</v>
      </c>
      <c r="AN21" s="99">
        <v>1304.2471473602668</v>
      </c>
      <c r="AO21" s="95"/>
      <c r="AP21" s="99">
        <v>1311.3546203422541</v>
      </c>
      <c r="AQ21" s="99">
        <v>1278.8927648073025</v>
      </c>
      <c r="AR21" s="99">
        <v>1269.4327793676161</v>
      </c>
      <c r="AS21" s="99">
        <v>1283.6784219011224</v>
      </c>
      <c r="AT21" s="95"/>
      <c r="AU21" s="99">
        <v>1288.8245878945186</v>
      </c>
      <c r="AV21" s="99">
        <v>1257.6376234079705</v>
      </c>
      <c r="AW21" s="99">
        <v>1248.8624961825931</v>
      </c>
      <c r="AX21" s="99">
        <v>1267.3112361783137</v>
      </c>
      <c r="AY21" s="95"/>
      <c r="AZ21" s="99">
        <v>1276.7101534775352</v>
      </c>
      <c r="BA21" s="99">
        <v>1300.5808405542023</v>
      </c>
      <c r="BB21" s="99">
        <v>1340.0628771688682</v>
      </c>
      <c r="BC21" s="99">
        <v>1364.2782715669548</v>
      </c>
      <c r="BD21" s="95"/>
      <c r="BE21" s="99">
        <v>1407.5622217674106</v>
      </c>
      <c r="BF21" s="99">
        <v>1450.3863407497577</v>
      </c>
      <c r="BG21" s="99">
        <v>1500.4973045969391</v>
      </c>
      <c r="BH21" s="99">
        <v>1519.3289448347405</v>
      </c>
      <c r="BI21" s="95"/>
      <c r="BJ21" s="99">
        <v>1547.1004866867343</v>
      </c>
      <c r="BK21" s="99">
        <v>1589.9316153429952</v>
      </c>
      <c r="BL21" s="99">
        <v>1652.0647016217238</v>
      </c>
      <c r="BM21" s="99">
        <v>1688.4599725184739</v>
      </c>
      <c r="BN21" s="95"/>
      <c r="BO21" s="99">
        <v>1735.8589154606407</v>
      </c>
      <c r="BP21" s="99">
        <v>1786.9547171912143</v>
      </c>
      <c r="BQ21" s="99">
        <v>1831.6483253306924</v>
      </c>
      <c r="BR21" s="99"/>
    </row>
    <row r="22" spans="1:70">
      <c r="A22" s="81" t="s">
        <v>33</v>
      </c>
      <c r="C22" s="110">
        <v>1267.0585820629401</v>
      </c>
      <c r="D22" s="110">
        <v>1313.2336450208898</v>
      </c>
      <c r="E22" s="110">
        <v>1341.6779274459102</v>
      </c>
      <c r="F22" s="95"/>
      <c r="G22" s="110">
        <v>1347.6993535596894</v>
      </c>
      <c r="H22" s="110">
        <v>1321.6968863039369</v>
      </c>
      <c r="I22" s="110">
        <v>1307.687518410497</v>
      </c>
      <c r="J22" s="110">
        <v>1311.7514478721018</v>
      </c>
      <c r="K22" s="95"/>
      <c r="L22" s="110">
        <v>1327.6511854165503</v>
      </c>
      <c r="M22" s="110">
        <v>1303.4247550912498</v>
      </c>
      <c r="N22" s="110">
        <v>1291.0905709844048</v>
      </c>
      <c r="O22" s="110">
        <v>1295.962752994843</v>
      </c>
      <c r="P22" s="25"/>
      <c r="Q22" s="110">
        <v>1305.6999916524098</v>
      </c>
      <c r="R22" s="110">
        <v>1332.40656587229</v>
      </c>
      <c r="S22" s="110">
        <v>1370.1453347309598</v>
      </c>
      <c r="T22" s="110">
        <v>1388.9322997817401</v>
      </c>
      <c r="V22" s="110">
        <v>1431.17775168198</v>
      </c>
      <c r="W22" s="110">
        <v>1476.4365562105604</v>
      </c>
      <c r="X22" s="110">
        <v>1524.8912742158091</v>
      </c>
      <c r="Y22" s="110">
        <v>1534.5061527273601</v>
      </c>
      <c r="AA22" s="110">
        <v>1561.667308566</v>
      </c>
      <c r="AB22" s="110">
        <v>1606.4312883080199</v>
      </c>
      <c r="AC22" s="110">
        <v>1668.4415301817289</v>
      </c>
      <c r="AD22" s="110">
        <v>1706.4075453406999</v>
      </c>
      <c r="AF22" s="110">
        <v>1752.1329392078285</v>
      </c>
      <c r="AG22" s="110">
        <v>1802.5436566500989</v>
      </c>
      <c r="AH22" s="110">
        <v>1846.13505989233</v>
      </c>
      <c r="AI22" s="110"/>
      <c r="AJ22" s="95"/>
      <c r="AK22" s="110">
        <v>1229.0808572238</v>
      </c>
      <c r="AL22" s="110">
        <v>1267.0585820629401</v>
      </c>
      <c r="AM22" s="110">
        <v>1313.2336450208898</v>
      </c>
      <c r="AN22" s="110">
        <v>1341.6779274459102</v>
      </c>
      <c r="AO22" s="95"/>
      <c r="AP22" s="110">
        <v>1347.6993535596894</v>
      </c>
      <c r="AQ22" s="110">
        <v>1321.6968863039369</v>
      </c>
      <c r="AR22" s="110">
        <v>1307.687518410497</v>
      </c>
      <c r="AS22" s="110">
        <v>1311.7514478721018</v>
      </c>
      <c r="AT22" s="95"/>
      <c r="AU22" s="110">
        <v>1327.6511854165503</v>
      </c>
      <c r="AV22" s="110">
        <v>1303.4247550912498</v>
      </c>
      <c r="AW22" s="110">
        <v>1291.0905709844048</v>
      </c>
      <c r="AX22" s="110">
        <v>1295.962752994843</v>
      </c>
      <c r="AY22" s="95"/>
      <c r="AZ22" s="110">
        <v>1305.6999916524098</v>
      </c>
      <c r="BA22" s="110">
        <v>1332.40656587229</v>
      </c>
      <c r="BB22" s="110">
        <v>1370.1453347309598</v>
      </c>
      <c r="BC22" s="110">
        <v>1388.9322997817401</v>
      </c>
      <c r="BD22" s="95"/>
      <c r="BE22" s="110">
        <v>1431.17775168198</v>
      </c>
      <c r="BF22" s="110">
        <v>1476.4365562105604</v>
      </c>
      <c r="BG22" s="110">
        <v>1524.8912742158091</v>
      </c>
      <c r="BH22" s="110">
        <v>1534.5061527273601</v>
      </c>
      <c r="BI22" s="95"/>
      <c r="BJ22" s="110">
        <v>1561.667308566</v>
      </c>
      <c r="BK22" s="110">
        <v>1606.4312883080199</v>
      </c>
      <c r="BL22" s="110">
        <v>1668.4415301817289</v>
      </c>
      <c r="BM22" s="110">
        <v>1706.4075453406999</v>
      </c>
      <c r="BN22" s="95"/>
      <c r="BO22" s="110">
        <v>1752.1329392078285</v>
      </c>
      <c r="BP22" s="110">
        <v>1802.5436566500989</v>
      </c>
      <c r="BQ22" s="110">
        <v>1846.13505989233</v>
      </c>
      <c r="BR22" s="110"/>
    </row>
    <row r="23" spans="1:70">
      <c r="A23" s="81" t="s">
        <v>76</v>
      </c>
      <c r="C23" s="110">
        <v>322.25277049667</v>
      </c>
      <c r="D23" s="110">
        <v>479.92882000000003</v>
      </c>
      <c r="E23" s="110">
        <v>636.50864774357001</v>
      </c>
      <c r="F23" s="95"/>
      <c r="G23" s="110">
        <v>116.47577445058</v>
      </c>
      <c r="H23" s="110">
        <v>152.68737010557399</v>
      </c>
      <c r="I23" s="110">
        <v>218.09037225519302</v>
      </c>
      <c r="J23" s="110">
        <v>339.61528186902001</v>
      </c>
      <c r="K23" s="95"/>
      <c r="L23" s="110">
        <v>115.06567825242999</v>
      </c>
      <c r="M23" s="110">
        <v>150.16500646263398</v>
      </c>
      <c r="N23" s="110">
        <v>213.96486120606301</v>
      </c>
      <c r="O23" s="110">
        <v>334.04219022474001</v>
      </c>
      <c r="P23" s="25"/>
      <c r="Q23" s="110">
        <v>106.75510122006801</v>
      </c>
      <c r="R23" s="110">
        <v>234.69101043990801</v>
      </c>
      <c r="S23" s="110">
        <v>373.03020989473799</v>
      </c>
      <c r="T23" s="110">
        <v>500.62174256106096</v>
      </c>
      <c r="V23" s="110">
        <v>149.42743174581301</v>
      </c>
      <c r="W23" s="110">
        <v>314.32563750116901</v>
      </c>
      <c r="X23" s="110">
        <v>475.46287799326905</v>
      </c>
      <c r="Y23" s="110">
        <v>611.50357603168902</v>
      </c>
      <c r="AA23" s="110">
        <v>148.04304129154201</v>
      </c>
      <c r="AB23" s="110">
        <v>327.75104613020295</v>
      </c>
      <c r="AC23" s="110">
        <v>522.97490229823813</v>
      </c>
      <c r="AD23" s="110">
        <v>706.88565666636396</v>
      </c>
      <c r="AF23" s="110">
        <v>202.59257215486201</v>
      </c>
      <c r="AG23" s="110">
        <v>427.96169267895095</v>
      </c>
      <c r="AH23" s="110">
        <v>637.04147717353101</v>
      </c>
      <c r="AI23" s="110"/>
      <c r="AJ23" s="95"/>
      <c r="AK23" s="110">
        <v>155.40184985579998</v>
      </c>
      <c r="AL23" s="110">
        <v>166.85092064087002</v>
      </c>
      <c r="AM23" s="110">
        <v>157.67604950333003</v>
      </c>
      <c r="AN23" s="110">
        <v>156.57982774356998</v>
      </c>
      <c r="AO23" s="95"/>
      <c r="AP23" s="110">
        <v>116.47577445058</v>
      </c>
      <c r="AQ23" s="110">
        <v>36.211595654993985</v>
      </c>
      <c r="AR23" s="110">
        <v>65.403002149619027</v>
      </c>
      <c r="AS23" s="110">
        <v>121.52490961382699</v>
      </c>
      <c r="AT23" s="95"/>
      <c r="AU23" s="110">
        <v>115.06567825242999</v>
      </c>
      <c r="AV23" s="110">
        <v>35.099328210203993</v>
      </c>
      <c r="AW23" s="110">
        <v>63.799854743429023</v>
      </c>
      <c r="AX23" s="110">
        <v>120.07732901867701</v>
      </c>
      <c r="AY23" s="95"/>
      <c r="AZ23" s="110">
        <v>106.75510122006801</v>
      </c>
      <c r="BA23" s="110">
        <v>127.93590921984</v>
      </c>
      <c r="BB23" s="110">
        <v>138.33919945482998</v>
      </c>
      <c r="BC23" s="110">
        <v>127.59153266632296</v>
      </c>
      <c r="BD23" s="95"/>
      <c r="BE23" s="110">
        <v>149.42743174581301</v>
      </c>
      <c r="BF23" s="110">
        <v>164.898205755356</v>
      </c>
      <c r="BG23" s="110">
        <v>161.13724049210003</v>
      </c>
      <c r="BH23" s="110">
        <v>136.04069803841998</v>
      </c>
      <c r="BI23" s="95"/>
      <c r="BJ23" s="110">
        <v>148.04304129154201</v>
      </c>
      <c r="BK23" s="110">
        <v>179.70800483866094</v>
      </c>
      <c r="BL23" s="110">
        <v>195.22385616803518</v>
      </c>
      <c r="BM23" s="110">
        <v>183.91075436812582</v>
      </c>
      <c r="BN23" s="95"/>
      <c r="BO23" s="110">
        <v>202.59257215486201</v>
      </c>
      <c r="BP23" s="110">
        <v>225.36912052408894</v>
      </c>
      <c r="BQ23" s="110">
        <v>209.07978449458005</v>
      </c>
      <c r="BR23" s="110"/>
    </row>
    <row r="24" spans="1:70">
      <c r="A24" s="81" t="s">
        <v>77</v>
      </c>
      <c r="C24" s="110">
        <v>2749.4987994984999</v>
      </c>
      <c r="D24" s="110">
        <v>2743.0127104893995</v>
      </c>
      <c r="E24" s="110">
        <v>2691.5631785329997</v>
      </c>
      <c r="F24" s="95"/>
      <c r="G24" s="110">
        <v>2665.2259496643401</v>
      </c>
      <c r="H24" s="110">
        <v>2664.10854014911</v>
      </c>
      <c r="I24" s="110">
        <v>2637.6163973850498</v>
      </c>
      <c r="J24" s="110">
        <v>2667.7367901865691</v>
      </c>
      <c r="K24" s="95"/>
      <c r="L24" s="110">
        <v>2504.583480405</v>
      </c>
      <c r="M24" s="110">
        <v>2495.5001245559297</v>
      </c>
      <c r="N24" s="110">
        <v>2461.17668581004</v>
      </c>
      <c r="O24" s="110">
        <v>2478.2293681210003</v>
      </c>
      <c r="P24" s="25"/>
      <c r="Q24" s="110">
        <v>2470.6607237870003</v>
      </c>
      <c r="R24" s="110">
        <v>2480.0048857800011</v>
      </c>
      <c r="S24" s="110">
        <v>2466.2037726569997</v>
      </c>
      <c r="T24" s="110">
        <v>2461.625031991558</v>
      </c>
      <c r="V24" s="110">
        <v>2453.2043171544556</v>
      </c>
      <c r="W24" s="110">
        <v>2434.8402024349234</v>
      </c>
      <c r="X24" s="110">
        <v>2491.672587007221</v>
      </c>
      <c r="Y24" s="110">
        <v>2627.0878535649035</v>
      </c>
      <c r="AA24" s="110">
        <v>2691.0444758508274</v>
      </c>
      <c r="AB24" s="110">
        <v>2718.4364991674788</v>
      </c>
      <c r="AC24" s="110">
        <v>2813.1369856075066</v>
      </c>
      <c r="AD24" s="110">
        <v>2841.5745093114906</v>
      </c>
      <c r="AF24" s="110">
        <v>2880.6470191347216</v>
      </c>
      <c r="AG24" s="110">
        <v>2846.1198799124459</v>
      </c>
      <c r="AH24" s="110">
        <v>2870.617902657506</v>
      </c>
      <c r="AI24" s="110"/>
      <c r="AJ24" s="95"/>
      <c r="AK24" s="110">
        <v>2759.0176740385996</v>
      </c>
      <c r="AL24" s="110">
        <v>2749.4987994984999</v>
      </c>
      <c r="AM24" s="110">
        <v>2743.0127104893995</v>
      </c>
      <c r="AN24" s="110">
        <v>2691.5631785329997</v>
      </c>
      <c r="AO24" s="95"/>
      <c r="AP24" s="110">
        <v>2665.2259496643401</v>
      </c>
      <c r="AQ24" s="110">
        <v>2664.10854014911</v>
      </c>
      <c r="AR24" s="110">
        <v>2637.6163973850498</v>
      </c>
      <c r="AS24" s="110">
        <v>2667.7367901865691</v>
      </c>
      <c r="AT24" s="95"/>
      <c r="AU24" s="110">
        <v>2504.583480405</v>
      </c>
      <c r="AV24" s="110">
        <v>2495.5001245559297</v>
      </c>
      <c r="AW24" s="110">
        <v>2461.17668581004</v>
      </c>
      <c r="AX24" s="110">
        <v>2478.2293681210003</v>
      </c>
      <c r="AY24" s="95"/>
      <c r="AZ24" s="110">
        <v>2470.6607237870003</v>
      </c>
      <c r="BA24" s="110">
        <v>2480.0048857800011</v>
      </c>
      <c r="BB24" s="110">
        <v>2466.2037726569997</v>
      </c>
      <c r="BC24" s="110">
        <v>2461.625031991558</v>
      </c>
      <c r="BD24" s="95"/>
      <c r="BE24" s="110">
        <v>2453.2043171544556</v>
      </c>
      <c r="BF24" s="110">
        <v>2434.8402024349234</v>
      </c>
      <c r="BG24" s="110">
        <v>2491.672587007221</v>
      </c>
      <c r="BH24" s="110">
        <v>2627.0878535649035</v>
      </c>
      <c r="BI24" s="95"/>
      <c r="BJ24" s="110">
        <v>2691.0444758508274</v>
      </c>
      <c r="BK24" s="110">
        <v>2718.4364991674788</v>
      </c>
      <c r="BL24" s="110">
        <v>2813.1369856075066</v>
      </c>
      <c r="BM24" s="110">
        <v>2841.5745093114906</v>
      </c>
      <c r="BN24" s="95"/>
      <c r="BO24" s="110">
        <v>2880.6470191347216</v>
      </c>
      <c r="BP24" s="110">
        <v>2846.1198799124459</v>
      </c>
      <c r="BQ24" s="110">
        <v>2870.617902657506</v>
      </c>
      <c r="BR24" s="110"/>
    </row>
    <row r="25" spans="1:70">
      <c r="A25" s="160"/>
      <c r="C25" s="162"/>
      <c r="D25" s="162"/>
      <c r="E25" s="162"/>
      <c r="F25" s="161"/>
      <c r="G25" s="162"/>
      <c r="H25" s="162"/>
      <c r="I25" s="162"/>
      <c r="J25" s="162"/>
      <c r="K25" s="161"/>
      <c r="L25" s="162"/>
      <c r="M25" s="162"/>
      <c r="N25" s="162"/>
      <c r="O25" s="162"/>
      <c r="P25" s="161"/>
      <c r="Q25" s="162"/>
      <c r="R25" s="162"/>
      <c r="S25" s="162"/>
      <c r="T25" s="162"/>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1"/>
      <c r="AZ25" s="162"/>
      <c r="BA25" s="162"/>
      <c r="BB25" s="162"/>
      <c r="BC25" s="162"/>
      <c r="BD25" s="161"/>
      <c r="BE25" s="162"/>
      <c r="BF25" s="162"/>
      <c r="BG25" s="162"/>
      <c r="BH25" s="162"/>
      <c r="BI25" s="161"/>
      <c r="BJ25" s="162"/>
      <c r="BK25" s="162"/>
      <c r="BL25" s="162"/>
      <c r="BM25" s="162"/>
      <c r="BN25" s="161"/>
      <c r="BO25" s="162"/>
      <c r="BP25" s="162"/>
      <c r="BQ25" s="162"/>
      <c r="BR25" s="162"/>
    </row>
    <row r="26" spans="1:70" ht="15.75" thickBot="1">
      <c r="A26" s="164" t="s">
        <v>78</v>
      </c>
      <c r="C26" s="114"/>
      <c r="D26" s="114"/>
      <c r="E26" s="114"/>
      <c r="F26" s="113"/>
      <c r="G26" s="114"/>
      <c r="H26" s="114"/>
      <c r="I26" s="114"/>
      <c r="J26" s="114"/>
      <c r="K26" s="113"/>
      <c r="L26" s="114"/>
      <c r="M26" s="114"/>
      <c r="N26" s="114"/>
      <c r="O26" s="114"/>
      <c r="P26" s="113"/>
      <c r="Q26" s="114"/>
      <c r="R26" s="114"/>
      <c r="S26" s="114"/>
      <c r="T26" s="114"/>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3"/>
      <c r="AZ26" s="114"/>
      <c r="BA26" s="114"/>
      <c r="BB26" s="114"/>
      <c r="BC26" s="114"/>
      <c r="BD26" s="113"/>
      <c r="BE26" s="114"/>
      <c r="BF26" s="114"/>
      <c r="BG26" s="114"/>
      <c r="BH26" s="114"/>
      <c r="BI26" s="113"/>
      <c r="BJ26" s="114"/>
      <c r="BK26" s="114"/>
      <c r="BL26" s="114"/>
      <c r="BM26" s="114"/>
      <c r="BN26" s="113"/>
      <c r="BO26" s="114"/>
      <c r="BP26" s="114"/>
      <c r="BQ26" s="114"/>
      <c r="BR26" s="114"/>
    </row>
    <row r="27" spans="1:70">
      <c r="A27" s="81" t="s">
        <v>91</v>
      </c>
      <c r="C27" s="20">
        <v>6.1173988899961805E-2</v>
      </c>
      <c r="D27" s="298">
        <v>6.072694093221042E-2</v>
      </c>
      <c r="E27" s="298">
        <v>6.0488723872102072E-2</v>
      </c>
      <c r="F27" s="95"/>
      <c r="G27" s="20">
        <v>5.9808849895374099E-2</v>
      </c>
      <c r="H27" s="20">
        <v>5.9345623709032298E-2</v>
      </c>
      <c r="I27" s="298">
        <v>5.9170294983669124E-2</v>
      </c>
      <c r="J27" s="298">
        <v>5.8902496016617255E-2</v>
      </c>
      <c r="K27" s="95"/>
      <c r="L27" s="20">
        <v>5.964329141302905E-2</v>
      </c>
      <c r="M27" s="20">
        <v>5.9236876157952881E-2</v>
      </c>
      <c r="N27" s="298">
        <v>5.9047685760289577E-2</v>
      </c>
      <c r="O27" s="298">
        <v>5.879666134052277E-2</v>
      </c>
      <c r="P27" s="25"/>
      <c r="Q27" s="20">
        <v>5.859460702297669E-2</v>
      </c>
      <c r="R27" s="20">
        <v>5.8605953319915215E-2</v>
      </c>
      <c r="S27" s="298">
        <v>5.7748289155580453E-2</v>
      </c>
      <c r="T27" s="298">
        <v>5.7379692131555665E-2</v>
      </c>
      <c r="V27" s="20">
        <v>5.6737496168007891E-2</v>
      </c>
      <c r="W27" s="20">
        <v>5.5988962203484267E-2</v>
      </c>
      <c r="X27" s="298">
        <v>5.5400810256830753E-2</v>
      </c>
      <c r="Y27" s="298">
        <v>5.4804305058534321E-2</v>
      </c>
      <c r="AA27" s="20">
        <v>5.4152859228709133E-2</v>
      </c>
      <c r="AB27" s="20">
        <v>5.3693190399969962E-2</v>
      </c>
      <c r="AC27" s="298">
        <v>5.3386161733614629E-2</v>
      </c>
      <c r="AD27" s="298">
        <v>5.3250312075011803E-2</v>
      </c>
      <c r="AF27" s="20">
        <v>5.3620396048155571E-2</v>
      </c>
      <c r="AG27" s="20">
        <v>5.4080609084875712E-2</v>
      </c>
      <c r="AH27" s="298">
        <v>5.3956496410257904E-2</v>
      </c>
      <c r="AI27" s="298"/>
      <c r="AJ27" s="95"/>
      <c r="AK27" s="20">
        <v>6.068385062161747E-2</v>
      </c>
      <c r="AL27" s="20">
        <v>6.0637040856414234E-2</v>
      </c>
      <c r="AM27" s="20">
        <v>5.9702314620196116E-2</v>
      </c>
      <c r="AN27" s="20">
        <v>5.9903264829391858E-2</v>
      </c>
      <c r="AO27" s="95"/>
      <c r="AP27" s="20">
        <v>5.9808849895374099E-2</v>
      </c>
      <c r="AQ27" s="20">
        <v>5.8504721629345488E-2</v>
      </c>
      <c r="AR27" s="20">
        <v>5.8574630488772268E-2</v>
      </c>
      <c r="AS27" s="20">
        <v>5.8118080235453312E-2</v>
      </c>
      <c r="AT27" s="95"/>
      <c r="AU27" s="20">
        <v>5.964329141302905E-2</v>
      </c>
      <c r="AV27" s="20">
        <v>5.840370901847948E-2</v>
      </c>
      <c r="AW27" s="20">
        <v>5.803167022006462E-2</v>
      </c>
      <c r="AX27" s="20">
        <v>5.754244599282219E-2</v>
      </c>
      <c r="AY27" s="95"/>
      <c r="AZ27" s="20">
        <v>5.859460702297669E-2</v>
      </c>
      <c r="BA27" s="20">
        <v>5.910000905090973E-2</v>
      </c>
      <c r="BB27" s="20">
        <v>5.7344124847950088E-2</v>
      </c>
      <c r="BC27" s="20">
        <v>5.7897273557674656E-2</v>
      </c>
      <c r="BD27" s="95"/>
      <c r="BE27" s="20">
        <v>5.6737496168007891E-2</v>
      </c>
      <c r="BF27" s="20">
        <v>5.615155718081067E-2</v>
      </c>
      <c r="BG27" s="20">
        <v>5.5994524635086411E-2</v>
      </c>
      <c r="BH27" s="20">
        <v>5.5139488036361872E-2</v>
      </c>
      <c r="BI27" s="95"/>
      <c r="BJ27" s="20">
        <v>5.4152859228709133E-2</v>
      </c>
      <c r="BK27" s="20">
        <v>5.3932476692693888E-2</v>
      </c>
      <c r="BL27" s="20">
        <v>5.2904037909496042E-2</v>
      </c>
      <c r="BM27" s="20">
        <v>5.2819040755172998E-2</v>
      </c>
      <c r="BN27" s="95"/>
      <c r="BO27" s="20">
        <v>5.3620396048155571E-2</v>
      </c>
      <c r="BP27" s="20">
        <v>5.4402053735395528E-2</v>
      </c>
      <c r="BQ27" s="20">
        <v>5.3600452305411973E-2</v>
      </c>
      <c r="BR27" s="20"/>
    </row>
    <row r="28" spans="1:70">
      <c r="A28" s="81" t="s">
        <v>29</v>
      </c>
      <c r="C28" s="20">
        <v>0.60598722826064555</v>
      </c>
      <c r="D28" s="298">
        <v>0.58900939445614231</v>
      </c>
      <c r="E28" s="298">
        <v>0.58456475131047825</v>
      </c>
      <c r="F28" s="95"/>
      <c r="G28" s="20">
        <v>0.55128583778462492</v>
      </c>
      <c r="H28" s="20">
        <v>0.55047238515535357</v>
      </c>
      <c r="I28" s="298">
        <v>0.56203979918869507</v>
      </c>
      <c r="J28" s="298">
        <v>0.5623518180219863</v>
      </c>
      <c r="K28" s="95"/>
      <c r="L28" s="20">
        <v>0.58395866119398998</v>
      </c>
      <c r="M28" s="20">
        <v>0.58135074549626953</v>
      </c>
      <c r="N28" s="298">
        <v>0.5861980821705669</v>
      </c>
      <c r="O28" s="298">
        <v>0.60313878267302623</v>
      </c>
      <c r="P28" s="25"/>
      <c r="Q28" s="20">
        <v>0.65561136544686271</v>
      </c>
      <c r="R28" s="20">
        <v>0.62225647078744695</v>
      </c>
      <c r="S28" s="298">
        <v>0.59894738158084015</v>
      </c>
      <c r="T28" s="298">
        <v>0.59549324454615693</v>
      </c>
      <c r="V28" s="20">
        <v>0.5773103522146219</v>
      </c>
      <c r="W28" s="20">
        <v>0.57147850973229508</v>
      </c>
      <c r="X28" s="298">
        <v>0.54674902860259134</v>
      </c>
      <c r="Y28" s="298">
        <v>0.54088211003130149</v>
      </c>
      <c r="AA28" s="20">
        <v>0.57699402491207963</v>
      </c>
      <c r="AB28" s="20">
        <v>0.53051618517286236</v>
      </c>
      <c r="AC28" s="298">
        <v>0.51739080934727644</v>
      </c>
      <c r="AD28" s="298">
        <v>0.52154559640887954</v>
      </c>
      <c r="AF28" s="20">
        <v>0.51586229026678787</v>
      </c>
      <c r="AG28" s="298">
        <v>0.51169207562158836</v>
      </c>
      <c r="AH28" s="298">
        <v>0.49463702228181289</v>
      </c>
      <c r="AI28" s="298"/>
      <c r="AJ28" s="95"/>
      <c r="AK28" s="20">
        <v>0.61199918273588261</v>
      </c>
      <c r="AL28" s="20">
        <v>0.60009393294828828</v>
      </c>
      <c r="AM28" s="20">
        <v>0.55732003162800181</v>
      </c>
      <c r="AN28" s="20">
        <v>0.57142628836338472</v>
      </c>
      <c r="AO28" s="95"/>
      <c r="AP28" s="20">
        <v>0.55128583778462492</v>
      </c>
      <c r="AQ28" s="20">
        <v>0.54962454587393328</v>
      </c>
      <c r="AR28" s="20">
        <v>0.5851422416413824</v>
      </c>
      <c r="AS28" s="20">
        <v>0.56333480201732078</v>
      </c>
      <c r="AT28" s="95"/>
      <c r="AU28" s="20">
        <v>0.58395866119398998</v>
      </c>
      <c r="AV28" s="20">
        <v>0.57865300810571263</v>
      </c>
      <c r="AW28" s="20">
        <v>0.59591414833566358</v>
      </c>
      <c r="AX28" s="20">
        <v>0.65679083694493867</v>
      </c>
      <c r="AY28" s="95"/>
      <c r="AZ28" s="20">
        <v>0.65561136544686271</v>
      </c>
      <c r="BA28" s="20">
        <v>0.59061616963954988</v>
      </c>
      <c r="BB28" s="20">
        <v>0.55512789946465668</v>
      </c>
      <c r="BC28" s="20">
        <v>0.58539886905347349</v>
      </c>
      <c r="BD28" s="95"/>
      <c r="BE28" s="20">
        <v>0.5773103522146219</v>
      </c>
      <c r="BF28" s="20">
        <v>0.56589135062165485</v>
      </c>
      <c r="BG28" s="20">
        <v>0.50216980242097586</v>
      </c>
      <c r="BH28" s="20">
        <v>0.52424625761370169</v>
      </c>
      <c r="BI28" s="95"/>
      <c r="BJ28" s="20">
        <v>0.57699402491207963</v>
      </c>
      <c r="BK28" s="20">
        <v>0.48954207977848396</v>
      </c>
      <c r="BL28" s="20">
        <v>0.49356173188149732</v>
      </c>
      <c r="BM28" s="20">
        <v>0.53327975068262612</v>
      </c>
      <c r="BN28" s="95"/>
      <c r="BO28" s="20">
        <v>0.51586229026678787</v>
      </c>
      <c r="BP28" s="20">
        <v>0.50776810796423888</v>
      </c>
      <c r="BQ28" s="20">
        <v>0.46157479444110611</v>
      </c>
      <c r="BR28" s="20"/>
    </row>
    <row r="29" spans="1:70">
      <c r="A29" s="81" t="s">
        <v>30</v>
      </c>
      <c r="C29" s="20">
        <v>-6.3054517986584424E-3</v>
      </c>
      <c r="D29" s="298">
        <v>-1.1288482182186794E-2</v>
      </c>
      <c r="E29" s="298">
        <v>-1.3231366673165452E-2</v>
      </c>
      <c r="F29" s="95"/>
      <c r="G29" s="20">
        <v>-1.9109502180793708E-3</v>
      </c>
      <c r="H29" s="20">
        <v>-1.120355824805889E-2</v>
      </c>
      <c r="I29" s="298">
        <v>-1.3947926235327188E-2</v>
      </c>
      <c r="J29" s="298">
        <v>-1.4249775349973652E-2</v>
      </c>
      <c r="K29" s="95"/>
      <c r="L29" s="20">
        <v>-2.2081564467865689E-3</v>
      </c>
      <c r="M29" s="20">
        <v>-1.1018429303485818E-2</v>
      </c>
      <c r="N29" s="298">
        <v>-1.3695003711364506E-2</v>
      </c>
      <c r="O29" s="298">
        <v>-1.3384140154510792E-2</v>
      </c>
      <c r="P29" s="25"/>
      <c r="Q29" s="20">
        <v>-4.0516992815353738E-3</v>
      </c>
      <c r="R29" s="20">
        <v>-9.8163305544714703E-3</v>
      </c>
      <c r="S29" s="298">
        <v>-1.1692152829864274E-2</v>
      </c>
      <c r="T29" s="298">
        <v>-1.0059634272210459E-2</v>
      </c>
      <c r="V29" s="20">
        <v>-2.6413518582720842E-3</v>
      </c>
      <c r="W29" s="20">
        <v>-6.2966786974606136E-3</v>
      </c>
      <c r="X29" s="298">
        <v>-8.9453601104735984E-3</v>
      </c>
      <c r="Y29" s="298">
        <v>-5.1297422928099669E-3</v>
      </c>
      <c r="AA29" s="20">
        <v>-1.9347289719667143E-3</v>
      </c>
      <c r="AB29" s="20">
        <v>-3.2779999717816896E-3</v>
      </c>
      <c r="AC29" s="298">
        <v>-4.2193039763061251E-3</v>
      </c>
      <c r="AD29" s="298">
        <v>-3.0511824592162808E-3</v>
      </c>
      <c r="AF29" s="20">
        <v>-2.5966960173074943E-3</v>
      </c>
      <c r="AG29" s="20">
        <v>-4.9349405910486446E-3</v>
      </c>
      <c r="AH29" s="298">
        <v>-7.9825531633263003E-3</v>
      </c>
      <c r="AI29" s="298"/>
      <c r="AJ29" s="95"/>
      <c r="AK29" s="20">
        <v>-3.0757548521687362E-3</v>
      </c>
      <c r="AL29" s="20">
        <v>-3.2896278754826888E-3</v>
      </c>
      <c r="AM29" s="20">
        <v>-5.1409504459671972E-3</v>
      </c>
      <c r="AN29" s="20">
        <v>-2.0691415554945115E-3</v>
      </c>
      <c r="AO29" s="95"/>
      <c r="AP29" s="20">
        <v>-1.9109502180793708E-3</v>
      </c>
      <c r="AQ29" s="20">
        <v>-9.2708009316145173E-3</v>
      </c>
      <c r="AR29" s="20">
        <v>-2.6657696820580291E-3</v>
      </c>
      <c r="AS29" s="20">
        <v>-4.2779425763884315E-4</v>
      </c>
      <c r="AT29" s="95"/>
      <c r="AU29" s="20">
        <v>-2.2081564467865689E-3</v>
      </c>
      <c r="AV29" s="20">
        <v>-8.7864423073270928E-3</v>
      </c>
      <c r="AW29" s="20">
        <v>-2.5953332807868404E-3</v>
      </c>
      <c r="AX29" s="20">
        <v>1.6894226381836038E-4</v>
      </c>
      <c r="AY29" s="95"/>
      <c r="AZ29" s="20">
        <v>-4.0516992815353738E-3</v>
      </c>
      <c r="BA29" s="20">
        <v>-5.8894187828443904E-3</v>
      </c>
      <c r="BB29" s="20">
        <v>-2.1408241203008881E-3</v>
      </c>
      <c r="BC29" s="20">
        <v>1.6100963474552045E-3</v>
      </c>
      <c r="BD29" s="95"/>
      <c r="BE29" s="20">
        <v>-2.6413518582720842E-3</v>
      </c>
      <c r="BF29" s="20">
        <v>-3.7446960307824981E-3</v>
      </c>
      <c r="BG29" s="20">
        <v>-2.8317569179558775E-3</v>
      </c>
      <c r="BH29" s="20">
        <v>3.7832147969734174E-3</v>
      </c>
      <c r="BI29" s="95"/>
      <c r="BJ29" s="20">
        <v>-1.9347289719667143E-3</v>
      </c>
      <c r="BK29" s="20">
        <v>-1.3986060114724226E-3</v>
      </c>
      <c r="BL29" s="20">
        <v>-1.0404184937544761E-3</v>
      </c>
      <c r="BM29" s="20">
        <v>1.0828795642494483E-3</v>
      </c>
      <c r="BN29" s="95"/>
      <c r="BO29" s="20">
        <v>-2.5966960173074943E-3</v>
      </c>
      <c r="BP29" s="20">
        <v>-2.4144246471241625E-3</v>
      </c>
      <c r="BQ29" s="20">
        <v>-3.1518886660852419E-3</v>
      </c>
      <c r="BR29" s="20"/>
    </row>
    <row r="30" spans="1:70">
      <c r="A30" s="81" t="s">
        <v>36</v>
      </c>
      <c r="C30" s="20">
        <v>0.45123097321351641</v>
      </c>
      <c r="D30" s="298">
        <v>0.46512947478048861</v>
      </c>
      <c r="E30" s="298">
        <v>0.48456865429074908</v>
      </c>
      <c r="F30" s="95"/>
      <c r="G30" s="20">
        <v>0.49202380777787591</v>
      </c>
      <c r="H30" s="20">
        <v>0.48004529302538212</v>
      </c>
      <c r="I30" s="298">
        <v>0.48128028800023387</v>
      </c>
      <c r="J30" s="298">
        <v>0.48118630991753425</v>
      </c>
      <c r="K30" s="95"/>
      <c r="L30" s="20">
        <v>0.51458639649180749</v>
      </c>
      <c r="M30" s="20">
        <v>0.50396215613564244</v>
      </c>
      <c r="N30" s="298">
        <v>0.50742496602658926</v>
      </c>
      <c r="O30" s="298">
        <v>0.51137770074090938</v>
      </c>
      <c r="P30" s="25"/>
      <c r="Q30" s="20">
        <v>0.51674847185031891</v>
      </c>
      <c r="R30" s="20">
        <v>0.5244267251292728</v>
      </c>
      <c r="S30" s="298">
        <v>0.54337070278873689</v>
      </c>
      <c r="T30" s="298">
        <v>0.55421855637501227</v>
      </c>
      <c r="V30" s="20">
        <v>0.57376477447263086</v>
      </c>
      <c r="W30" s="20">
        <v>0.59568029938856837</v>
      </c>
      <c r="X30" s="298">
        <v>0.60220484521973461</v>
      </c>
      <c r="Y30" s="298">
        <v>0.57833198945861009</v>
      </c>
      <c r="AA30" s="20">
        <v>0.57490706696610339</v>
      </c>
      <c r="AB30" s="20">
        <v>0.58486987495566356</v>
      </c>
      <c r="AC30" s="298">
        <v>0.58726777617797188</v>
      </c>
      <c r="AD30" s="298">
        <v>0.59419873277494506</v>
      </c>
      <c r="AF30" s="20">
        <v>0.60259341180303716</v>
      </c>
      <c r="AG30" s="20">
        <v>0.62785644758090298</v>
      </c>
      <c r="AH30" s="298">
        <v>0.63806761730114758</v>
      </c>
      <c r="AI30" s="298"/>
      <c r="AJ30" s="95"/>
      <c r="AK30" s="20">
        <v>0.43457466060616329</v>
      </c>
      <c r="AL30" s="20">
        <v>0.45123097321351641</v>
      </c>
      <c r="AM30" s="20">
        <v>0.46512947478048861</v>
      </c>
      <c r="AN30" s="20">
        <v>0.48456865429074908</v>
      </c>
      <c r="AO30" s="95"/>
      <c r="AP30" s="20">
        <v>0.49202380777787591</v>
      </c>
      <c r="AQ30" s="20">
        <v>0.48004529302538212</v>
      </c>
      <c r="AR30" s="20">
        <v>0.48128028800023387</v>
      </c>
      <c r="AS30" s="20">
        <v>0.48118630991753425</v>
      </c>
      <c r="AT30" s="95"/>
      <c r="AU30" s="20">
        <v>0.51458639649180749</v>
      </c>
      <c r="AV30" s="20">
        <v>0.50396215613564244</v>
      </c>
      <c r="AW30" s="20">
        <v>0.50742496602658926</v>
      </c>
      <c r="AX30" s="20">
        <v>0.51137770074090938</v>
      </c>
      <c r="AY30" s="95"/>
      <c r="AZ30" s="20">
        <v>0.51674847185031891</v>
      </c>
      <c r="BA30" s="20">
        <v>0.5244267251292728</v>
      </c>
      <c r="BB30" s="20">
        <v>0.54337070278873689</v>
      </c>
      <c r="BC30" s="20">
        <v>0.55421855637501227</v>
      </c>
      <c r="BD30" s="95"/>
      <c r="BE30" s="20">
        <v>0.57376477447263086</v>
      </c>
      <c r="BF30" s="20">
        <v>0.59568029938856837</v>
      </c>
      <c r="BG30" s="20">
        <v>0.60220484521973461</v>
      </c>
      <c r="BH30" s="20">
        <v>0.57833198945861009</v>
      </c>
      <c r="BI30" s="95"/>
      <c r="BJ30" s="20">
        <v>0.57490706696610339</v>
      </c>
      <c r="BK30" s="20">
        <v>0.58486987495566356</v>
      </c>
      <c r="BL30" s="20">
        <v>0.58726777617797188</v>
      </c>
      <c r="BM30" s="20">
        <v>0.59419873277494506</v>
      </c>
      <c r="BN30" s="95"/>
      <c r="BO30" s="20">
        <v>0.60259341180303716</v>
      </c>
      <c r="BP30" s="20">
        <v>0.62785644758090298</v>
      </c>
      <c r="BQ30" s="20">
        <v>0.63806761730114758</v>
      </c>
      <c r="BR30" s="20"/>
    </row>
    <row r="31" spans="1:70">
      <c r="A31" s="81" t="s">
        <v>79</v>
      </c>
      <c r="C31" s="20">
        <v>6.1608156059056271E-2</v>
      </c>
      <c r="D31" s="298">
        <v>6.0892251190135256E-2</v>
      </c>
      <c r="E31" s="298">
        <v>5.5060327642263818E-2</v>
      </c>
      <c r="F31" s="95"/>
      <c r="G31" s="20">
        <v>4.4500926643696113E-2</v>
      </c>
      <c r="H31" s="20">
        <v>4.7565640106430052E-2</v>
      </c>
      <c r="I31" s="298">
        <v>5.0583087791628713E-2</v>
      </c>
      <c r="J31" s="298">
        <v>5.2034493282599271E-2</v>
      </c>
      <c r="K31" s="95"/>
      <c r="L31" s="20">
        <v>3.7985390882516831E-2</v>
      </c>
      <c r="M31" s="20">
        <v>4.0767541639992515E-2</v>
      </c>
      <c r="N31" s="298">
        <v>4.3093086574276643E-2</v>
      </c>
      <c r="O31" s="298">
        <v>4.5345281391562187E-2</v>
      </c>
      <c r="P31" s="25"/>
      <c r="Q31" s="20">
        <v>4.813753292414958E-2</v>
      </c>
      <c r="R31" s="20">
        <v>4.8432955709360695E-2</v>
      </c>
      <c r="S31" s="298">
        <v>4.9206680477629987E-2</v>
      </c>
      <c r="T31" s="298">
        <v>4.0064154039235626E-2</v>
      </c>
      <c r="V31" s="20">
        <v>4.1242771778890221E-2</v>
      </c>
      <c r="W31" s="20">
        <v>4.0286216441827248E-2</v>
      </c>
      <c r="X31" s="298">
        <v>4.0060740334857216E-2</v>
      </c>
      <c r="Y31" s="298">
        <v>3.7141383591918556E-2</v>
      </c>
      <c r="AA31" s="20">
        <v>3.6530802851156702E-2</v>
      </c>
      <c r="AB31" s="20">
        <v>3.4620221838888902E-2</v>
      </c>
      <c r="AC31" s="298">
        <v>3.2125115997322866E-2</v>
      </c>
      <c r="AD31" s="298">
        <v>2.9999307233888852E-2</v>
      </c>
      <c r="AF31" s="20">
        <v>3.1400502913205647E-2</v>
      </c>
      <c r="AG31" s="20">
        <v>3.0185513936188832E-2</v>
      </c>
      <c r="AH31" s="298">
        <v>3.1127330460678178E-2</v>
      </c>
      <c r="AI31" s="298"/>
      <c r="AJ31" s="95"/>
      <c r="AK31" s="20">
        <v>6.883743258559348E-2</v>
      </c>
      <c r="AL31" s="20">
        <v>6.1608156059056271E-2</v>
      </c>
      <c r="AM31" s="20">
        <v>6.0892251190135256E-2</v>
      </c>
      <c r="AN31" s="20">
        <v>5.5060327642263818E-2</v>
      </c>
      <c r="AO31" s="95"/>
      <c r="AP31" s="20">
        <v>4.4500926643696113E-2</v>
      </c>
      <c r="AQ31" s="20">
        <v>4.7565640106430052E-2</v>
      </c>
      <c r="AR31" s="20">
        <v>5.0583087791628713E-2</v>
      </c>
      <c r="AS31" s="20">
        <v>5.2034493282599271E-2</v>
      </c>
      <c r="AT31" s="95"/>
      <c r="AU31" s="20">
        <v>3.7985390882516831E-2</v>
      </c>
      <c r="AV31" s="20">
        <v>4.0767541639992515E-2</v>
      </c>
      <c r="AW31" s="20">
        <v>4.3093086574276643E-2</v>
      </c>
      <c r="AX31" s="20">
        <v>4.5345281391562187E-2</v>
      </c>
      <c r="AY31" s="95"/>
      <c r="AZ31" s="20">
        <v>4.813753292414958E-2</v>
      </c>
      <c r="BA31" s="20">
        <v>4.8432955709360695E-2</v>
      </c>
      <c r="BB31" s="20">
        <v>4.9206680477629987E-2</v>
      </c>
      <c r="BC31" s="20">
        <v>4.0064154039235626E-2</v>
      </c>
      <c r="BD31" s="95"/>
      <c r="BE31" s="20">
        <v>4.1242771778890221E-2</v>
      </c>
      <c r="BF31" s="20">
        <v>4.0286216441827248E-2</v>
      </c>
      <c r="BG31" s="20">
        <v>4.0060740334857216E-2</v>
      </c>
      <c r="BH31" s="20">
        <v>3.7141383591918556E-2</v>
      </c>
      <c r="BI31" s="95"/>
      <c r="BJ31" s="20">
        <v>3.6530802851156702E-2</v>
      </c>
      <c r="BK31" s="20">
        <v>3.4620221838888902E-2</v>
      </c>
      <c r="BL31" s="20">
        <v>3.2125115997322866E-2</v>
      </c>
      <c r="BM31" s="20">
        <v>2.9999307233888852E-2</v>
      </c>
      <c r="BN31" s="95"/>
      <c r="BO31" s="20">
        <v>3.1400502913205647E-2</v>
      </c>
      <c r="BP31" s="20">
        <v>3.0185513936188832E-2</v>
      </c>
      <c r="BQ31" s="20">
        <v>3.1127330460678178E-2</v>
      </c>
      <c r="BR31" s="20"/>
    </row>
    <row r="32" spans="1:70">
      <c r="A32" s="81" t="s">
        <v>37</v>
      </c>
      <c r="C32" s="20">
        <v>0.91253437541782489</v>
      </c>
      <c r="D32" s="298">
        <v>0.91998620091610184</v>
      </c>
      <c r="E32" s="298">
        <v>0.91893857311604632</v>
      </c>
      <c r="F32" s="95"/>
      <c r="G32" s="20">
        <v>0.88799607649951473</v>
      </c>
      <c r="H32" s="20">
        <v>0.87673239479079623</v>
      </c>
      <c r="I32" s="298">
        <v>0.86883201468445592</v>
      </c>
      <c r="J32" s="298">
        <v>0.83903064287636075</v>
      </c>
      <c r="K32" s="95"/>
      <c r="L32" s="20">
        <v>0.91549348454788226</v>
      </c>
      <c r="M32" s="20">
        <v>0.90592753066653087</v>
      </c>
      <c r="N32" s="298">
        <v>0.90423818278389523</v>
      </c>
      <c r="O32" s="298">
        <v>0.84804101294947831</v>
      </c>
      <c r="P32" s="25"/>
      <c r="Q32" s="20">
        <v>0.84528053061866371</v>
      </c>
      <c r="R32" s="20">
        <v>0.81100512768369704</v>
      </c>
      <c r="S32" s="298">
        <v>0.81439994404247829</v>
      </c>
      <c r="T32" s="298">
        <v>0.78828680905402704</v>
      </c>
      <c r="V32" s="20">
        <v>0.78945744840443866</v>
      </c>
      <c r="W32" s="20">
        <v>0.79156000148437011</v>
      </c>
      <c r="X32" s="298">
        <v>0.79319204058171633</v>
      </c>
      <c r="Y32" s="298">
        <v>0.78682653732983876</v>
      </c>
      <c r="AA32" s="20">
        <v>0.790389684441131</v>
      </c>
      <c r="AB32" s="20">
        <v>0.80131302052070952</v>
      </c>
      <c r="AC32" s="298">
        <v>0.80198192177910843</v>
      </c>
      <c r="AD32" s="298">
        <v>0.80771117988498409</v>
      </c>
      <c r="AF32" s="20">
        <v>0.81034754626424488</v>
      </c>
      <c r="AG32" s="20">
        <v>0.80752882276982685</v>
      </c>
      <c r="AH32" s="298">
        <v>0.80798504842083707</v>
      </c>
      <c r="AI32" s="298"/>
      <c r="AJ32" s="95"/>
      <c r="AK32" s="20">
        <v>0.91622783663453333</v>
      </c>
      <c r="AL32" s="20">
        <v>0.91253437541782489</v>
      </c>
      <c r="AM32" s="20">
        <v>0.91998620091610184</v>
      </c>
      <c r="AN32" s="20">
        <v>0.91893857311604632</v>
      </c>
      <c r="AO32" s="95"/>
      <c r="AP32" s="20">
        <v>0.88799607649951473</v>
      </c>
      <c r="AQ32" s="20">
        <v>0.87673239479079623</v>
      </c>
      <c r="AR32" s="20">
        <v>0.86883201468445592</v>
      </c>
      <c r="AS32" s="20">
        <v>0.83903064287636075</v>
      </c>
      <c r="AT32" s="95"/>
      <c r="AU32" s="20">
        <v>0.91549348454788226</v>
      </c>
      <c r="AV32" s="20">
        <v>0.90592753066653087</v>
      </c>
      <c r="AW32" s="20">
        <v>0.90423818278389523</v>
      </c>
      <c r="AX32" s="20">
        <v>0.84804101294947831</v>
      </c>
      <c r="AY32" s="95"/>
      <c r="AZ32" s="20">
        <v>0.84528053061866371</v>
      </c>
      <c r="BA32" s="20">
        <v>0.81100512768369704</v>
      </c>
      <c r="BB32" s="20">
        <v>0.81439994404247829</v>
      </c>
      <c r="BC32" s="20">
        <v>0.78828680905402704</v>
      </c>
      <c r="BD32" s="95"/>
      <c r="BE32" s="20">
        <v>0.78945744840443866</v>
      </c>
      <c r="BF32" s="20">
        <v>0.79156000148437011</v>
      </c>
      <c r="BG32" s="20">
        <v>0.79319204058171633</v>
      </c>
      <c r="BH32" s="20">
        <v>0.78682653732983876</v>
      </c>
      <c r="BI32" s="95"/>
      <c r="BJ32" s="20">
        <v>0.790389684441131</v>
      </c>
      <c r="BK32" s="20">
        <v>0.80131302052070952</v>
      </c>
      <c r="BL32" s="20">
        <v>0.80198192177910843</v>
      </c>
      <c r="BM32" s="20">
        <v>0.80771117988498409</v>
      </c>
      <c r="BN32" s="95"/>
      <c r="BO32" s="20">
        <v>0.81034754626424488</v>
      </c>
      <c r="BP32" s="20">
        <v>0.80752882276982685</v>
      </c>
      <c r="BQ32" s="20">
        <v>0.80798504842083707</v>
      </c>
      <c r="BR32" s="20"/>
    </row>
    <row r="33" spans="1:70">
      <c r="A33" s="81" t="s">
        <v>80</v>
      </c>
      <c r="C33" s="20">
        <v>0.17509052286678284</v>
      </c>
      <c r="D33" s="298">
        <v>0.16235865812026354</v>
      </c>
      <c r="E33" s="298">
        <v>0.14211658030745222</v>
      </c>
      <c r="F33" s="95"/>
      <c r="G33" s="20">
        <v>0.15049979580667702</v>
      </c>
      <c r="H33" s="20">
        <v>0.14524802125284397</v>
      </c>
      <c r="I33" s="298">
        <v>0.1458677897054364</v>
      </c>
      <c r="J33" s="298">
        <v>0.12394042519979068</v>
      </c>
      <c r="K33" s="95"/>
      <c r="L33" s="20">
        <v>8.1012675152726754E-2</v>
      </c>
      <c r="M33" s="20">
        <v>7.4277355288238547E-2</v>
      </c>
      <c r="N33" s="298">
        <v>6.9306475467357478E-2</v>
      </c>
      <c r="O33" s="298">
        <v>5.479349109233899E-2</v>
      </c>
      <c r="P33" s="25"/>
      <c r="Q33" s="20">
        <v>5.1569118811463616E-2</v>
      </c>
      <c r="R33" s="20">
        <v>4.432927036698945E-2</v>
      </c>
      <c r="S33" s="298">
        <v>4.2557493672792115E-2</v>
      </c>
      <c r="T33" s="298">
        <v>4.2786922816080278E-2</v>
      </c>
      <c r="V33" s="20">
        <v>5.0722705240771E-2</v>
      </c>
      <c r="W33" s="20">
        <v>2.5964155692056373E-2</v>
      </c>
      <c r="X33" s="298">
        <v>2.3740693953141788E-2</v>
      </c>
      <c r="Y33" s="298">
        <v>2.3761355615654369E-2</v>
      </c>
      <c r="AA33" s="20">
        <v>2.4654589340604001E-2</v>
      </c>
      <c r="AB33" s="20">
        <v>2.2632640614441372E-2</v>
      </c>
      <c r="AC33" s="298">
        <v>9.5795297387399631E-3</v>
      </c>
      <c r="AD33" s="298">
        <v>6.5343102964127943E-3</v>
      </c>
      <c r="AF33" s="20">
        <v>4.3859582645740204E-3</v>
      </c>
      <c r="AG33" s="20">
        <v>2.6800567094233405E-3</v>
      </c>
      <c r="AH33" s="298">
        <v>2.3106546146796406E-3</v>
      </c>
      <c r="AI33" s="298"/>
      <c r="AJ33" s="95"/>
      <c r="AK33" s="20">
        <v>0.17577992673085741</v>
      </c>
      <c r="AL33" s="20">
        <v>0.17509052286678284</v>
      </c>
      <c r="AM33" s="20">
        <v>0.16235865812026354</v>
      </c>
      <c r="AN33" s="20">
        <v>0.14211658030745222</v>
      </c>
      <c r="AO33" s="95"/>
      <c r="AP33" s="20">
        <v>0.15049979580667702</v>
      </c>
      <c r="AQ33" s="20">
        <v>0.14524802125284397</v>
      </c>
      <c r="AR33" s="20">
        <v>0.1458677897054364</v>
      </c>
      <c r="AS33" s="20">
        <v>0.12394042519979068</v>
      </c>
      <c r="AT33" s="95"/>
      <c r="AU33" s="20">
        <v>8.1012675152726754E-2</v>
      </c>
      <c r="AV33" s="20">
        <v>7.4277355288238547E-2</v>
      </c>
      <c r="AW33" s="20">
        <v>6.9306475467357478E-2</v>
      </c>
      <c r="AX33" s="20">
        <v>5.479349109233899E-2</v>
      </c>
      <c r="AY33" s="95"/>
      <c r="AZ33" s="20">
        <v>5.1569118811463616E-2</v>
      </c>
      <c r="BA33" s="20">
        <v>4.432927036698945E-2</v>
      </c>
      <c r="BB33" s="20">
        <v>4.2557493672792115E-2</v>
      </c>
      <c r="BC33" s="20">
        <v>4.2786922816080278E-2</v>
      </c>
      <c r="BD33" s="95"/>
      <c r="BE33" s="20">
        <v>5.0722705240771E-2</v>
      </c>
      <c r="BF33" s="20">
        <v>2.5964155692056373E-2</v>
      </c>
      <c r="BG33" s="20">
        <v>2.3740693953141788E-2</v>
      </c>
      <c r="BH33" s="20">
        <v>2.3761355615654369E-2</v>
      </c>
      <c r="BI33" s="95"/>
      <c r="BJ33" s="20">
        <v>2.4654589340604001E-2</v>
      </c>
      <c r="BK33" s="20">
        <v>2.2632640614441372E-2</v>
      </c>
      <c r="BL33" s="20">
        <v>9.5795297387399631E-3</v>
      </c>
      <c r="BM33" s="20">
        <v>6.5343102964127943E-3</v>
      </c>
      <c r="BN33" s="95"/>
      <c r="BO33" s="20">
        <v>4.3859582645740204E-3</v>
      </c>
      <c r="BP33" s="20">
        <v>2.6800567094233405E-3</v>
      </c>
      <c r="BQ33" s="20">
        <v>2.3106546146796406E-3</v>
      </c>
      <c r="BR33" s="20"/>
    </row>
    <row r="34" spans="1:70">
      <c r="A34" s="81" t="s">
        <v>468</v>
      </c>
      <c r="C34" s="20">
        <v>-7.5849705566919884E-3</v>
      </c>
      <c r="D34" s="298">
        <v>-1.3670849483042381E-2</v>
      </c>
      <c r="E34" s="298">
        <v>-1.6022784853831157E-2</v>
      </c>
      <c r="F34" s="95"/>
      <c r="G34" s="20">
        <v>-2.1632792693454962E-3</v>
      </c>
      <c r="H34" s="20">
        <v>-1.2662244120027042E-2</v>
      </c>
      <c r="I34" s="298">
        <v>-1.5736879634297589E-2</v>
      </c>
      <c r="J34" s="298">
        <v>-1.6199092345724028E-2</v>
      </c>
      <c r="K34" s="95"/>
      <c r="L34" s="20">
        <v>-2.4668365950011716E-3</v>
      </c>
      <c r="M34" s="20">
        <v>-1.2289802940044612E-2</v>
      </c>
      <c r="N34" s="298">
        <v>-1.5295219776275029E-2</v>
      </c>
      <c r="O34" s="298">
        <v>-1.5016944095173949E-2</v>
      </c>
      <c r="P34" s="25"/>
      <c r="Q34" s="20">
        <v>-4.6021143005104655E-3</v>
      </c>
      <c r="R34" s="20">
        <v>-1.1456386992767411E-2</v>
      </c>
      <c r="S34" s="298">
        <v>-1.3825696021711766E-2</v>
      </c>
      <c r="T34" s="298">
        <v>-1.1834742213563893E-2</v>
      </c>
      <c r="V34" s="20">
        <v>-3.0603601258518453E-3</v>
      </c>
      <c r="W34" s="20">
        <v>-7.431763279091121E-3</v>
      </c>
      <c r="X34" s="298">
        <v>-1.0693250304130611E-2</v>
      </c>
      <c r="Y34" s="298">
        <v>-6.1341269859596691E-3</v>
      </c>
      <c r="AA34" s="20">
        <v>-2.2203630843456285E-3</v>
      </c>
      <c r="AB34" s="20">
        <v>-3.8175181810004019E-3</v>
      </c>
      <c r="AC34" s="298">
        <v>-4.9688568775345197E-3</v>
      </c>
      <c r="AD34" s="298">
        <v>-3.6243493873715175E-3</v>
      </c>
      <c r="AF34" s="20">
        <v>-2.9701587098582213E-3</v>
      </c>
      <c r="AG34" s="20">
        <v>-5.7317556971327724E-3</v>
      </c>
      <c r="AH34" s="298">
        <v>-9.3553631193484151E-3</v>
      </c>
      <c r="AI34" s="298"/>
      <c r="AJ34" s="95"/>
      <c r="AK34" s="20">
        <v>-3.6848092026647286E-3</v>
      </c>
      <c r="AL34" s="20">
        <v>-3.8916690250124179E-3</v>
      </c>
      <c r="AM34" s="20">
        <v>-6.0345921169677923E-3</v>
      </c>
      <c r="AN34" s="20">
        <v>-2.3872522684506808E-3</v>
      </c>
      <c r="AO34" s="95"/>
      <c r="AP34" s="20">
        <v>-2.1632792693454962E-3</v>
      </c>
      <c r="AQ34" s="20">
        <v>-1.0454209659338408E-2</v>
      </c>
      <c r="AR34" s="20">
        <v>-3.0305356035390122E-3</v>
      </c>
      <c r="AS34" s="20">
        <v>-4.9262547115389954E-4</v>
      </c>
      <c r="AT34" s="95"/>
      <c r="AU34" s="20">
        <v>-2.4668365950011716E-3</v>
      </c>
      <c r="AV34" s="20">
        <v>-9.8104084025908232E-3</v>
      </c>
      <c r="AW34" s="20">
        <v>-2.9171174127752891E-3</v>
      </c>
      <c r="AX34" s="20">
        <v>1.9243054867773074E-4</v>
      </c>
      <c r="AY34" s="95"/>
      <c r="AZ34" s="20">
        <v>-4.6021143005104655E-3</v>
      </c>
      <c r="BA34" s="20">
        <v>-6.8480195860935239E-3</v>
      </c>
      <c r="BB34" s="20">
        <v>-2.4973373882511978E-3</v>
      </c>
      <c r="BC34" s="20">
        <v>1.8432823702470916E-3</v>
      </c>
      <c r="BD34" s="95"/>
      <c r="BE34" s="20">
        <v>-3.0603601258518453E-3</v>
      </c>
      <c r="BF34" s="20">
        <v>-4.3555263360154674E-3</v>
      </c>
      <c r="BG34" s="20">
        <v>-3.286379339779124E-3</v>
      </c>
      <c r="BH34" s="20">
        <v>4.3229107794335812E-3</v>
      </c>
      <c r="BI34" s="95"/>
      <c r="BJ34" s="20">
        <v>-2.2203630843456285E-3</v>
      </c>
      <c r="BK34" s="20">
        <v>-1.6148350103115413E-3</v>
      </c>
      <c r="BL34" s="20">
        <v>-1.1983374786073155E-3</v>
      </c>
      <c r="BM34" s="20">
        <v>1.2352508077250292E-3</v>
      </c>
      <c r="BN34" s="95"/>
      <c r="BO34" s="20">
        <v>-2.9701587098582213E-3</v>
      </c>
      <c r="BP34" s="20">
        <v>-2.7681946962091093E-3</v>
      </c>
      <c r="BQ34" s="20">
        <v>-3.5966101828705014E-3</v>
      </c>
      <c r="BR34" s="20"/>
    </row>
    <row r="35" spans="1:70">
      <c r="A35" s="81" t="s">
        <v>466</v>
      </c>
      <c r="C35" s="20">
        <v>7.4935312125187378E-2</v>
      </c>
      <c r="D35" s="298">
        <v>7.4267574904150868E-2</v>
      </c>
      <c r="E35" s="298">
        <v>7.4304509873286004E-2</v>
      </c>
      <c r="F35" s="95"/>
      <c r="G35" s="20">
        <v>7.3642131355207599E-2</v>
      </c>
      <c r="H35" s="20">
        <v>7.3794906267212107E-2</v>
      </c>
      <c r="I35" s="298">
        <v>7.3508739649277885E-2</v>
      </c>
      <c r="J35" s="298">
        <v>7.2851452973573233E-2</v>
      </c>
      <c r="K35" s="95"/>
      <c r="L35" s="20">
        <v>7.3637483886861685E-2</v>
      </c>
      <c r="M35" s="20">
        <v>7.3786532810227332E-2</v>
      </c>
      <c r="N35" s="298">
        <v>7.3790235439234755E-2</v>
      </c>
      <c r="O35" s="298">
        <v>7.284397134464686E-2</v>
      </c>
      <c r="P35" s="25"/>
      <c r="Q35" s="20">
        <v>7.2427935422475553E-2</v>
      </c>
      <c r="R35" s="20">
        <v>7.2082290224918757E-2</v>
      </c>
      <c r="S35" s="298">
        <v>7.1119550177819471E-2</v>
      </c>
      <c r="T35" s="298">
        <v>7.0853867818331431E-2</v>
      </c>
      <c r="V35" s="20">
        <v>6.9935766333757685E-2</v>
      </c>
      <c r="W35" s="20">
        <v>6.9577871744545453E-2</v>
      </c>
      <c r="X35" s="298">
        <v>6.9003194676803492E-2</v>
      </c>
      <c r="Y35" s="298">
        <v>6.9409284162091786E-2</v>
      </c>
      <c r="AA35" s="20">
        <v>7.0207808253612794E-2</v>
      </c>
      <c r="AB35" s="20">
        <v>7.0338284688529026E-2</v>
      </c>
      <c r="AC35" s="298">
        <v>7.0398803331633009E-2</v>
      </c>
      <c r="AD35" s="298">
        <v>7.1045654021363161E-2</v>
      </c>
      <c r="AF35" s="20">
        <v>7.3471842949633367E-2</v>
      </c>
      <c r="AG35" s="20">
        <v>7.3922996004658834E-2</v>
      </c>
      <c r="AH35" s="298">
        <v>7.4126425247168518E-2</v>
      </c>
      <c r="AI35" s="298"/>
      <c r="AJ35" s="95"/>
      <c r="AK35" s="20">
        <v>7.540632445027394E-2</v>
      </c>
      <c r="AL35" s="20">
        <v>7.4371531207660393E-2</v>
      </c>
      <c r="AM35" s="20">
        <v>7.3350216057545978E-2</v>
      </c>
      <c r="AN35" s="299">
        <v>7.3459200722103962E-2</v>
      </c>
      <c r="AO35" s="95"/>
      <c r="AP35" s="20">
        <v>7.3642131355207599E-2</v>
      </c>
      <c r="AQ35" s="20">
        <v>7.3063530833730933E-2</v>
      </c>
      <c r="AR35" s="20">
        <v>7.2719116557597233E-2</v>
      </c>
      <c r="AS35" s="299">
        <v>7.2153472430934396E-2</v>
      </c>
      <c r="AT35" s="95"/>
      <c r="AU35" s="20">
        <v>7.3637483886861685E-2</v>
      </c>
      <c r="AV35" s="20">
        <v>7.3333986049174779E-2</v>
      </c>
      <c r="AW35" s="20">
        <v>7.2992353637992669E-2</v>
      </c>
      <c r="AX35" s="299">
        <v>7.2383157218976146E-2</v>
      </c>
      <c r="AY35" s="95"/>
      <c r="AZ35" s="20">
        <v>7.2427935422475553E-2</v>
      </c>
      <c r="BA35" s="20">
        <v>7.1772100871408909E-2</v>
      </c>
      <c r="BB35" s="20">
        <v>7.0272270170293319E-2</v>
      </c>
      <c r="BC35" s="299">
        <v>6.9618651579604909E-2</v>
      </c>
      <c r="BD35" s="95"/>
      <c r="BE35" s="20">
        <v>6.9935766333757685E-2</v>
      </c>
      <c r="BF35" s="20">
        <v>6.9294769287993135E-2</v>
      </c>
      <c r="BG35" s="20">
        <v>6.8103703208399549E-2</v>
      </c>
      <c r="BH35" s="299">
        <v>6.8119730540369947E-2</v>
      </c>
      <c r="BI35" s="95"/>
      <c r="BJ35" s="20">
        <v>7.0207808253612794E-2</v>
      </c>
      <c r="BK35" s="20">
        <v>7.0844295001401714E-2</v>
      </c>
      <c r="BL35" s="20">
        <v>7.1589405523110036E-2</v>
      </c>
      <c r="BM35" s="299">
        <v>7.2419465281288842E-2</v>
      </c>
      <c r="BN35" s="95"/>
      <c r="BO35" s="20">
        <v>7.3471842949633367E-2</v>
      </c>
      <c r="BP35" s="20">
        <v>7.4459383552173228E-2</v>
      </c>
      <c r="BQ35" s="20">
        <v>7.4312302694328911E-2</v>
      </c>
      <c r="BR35" s="299"/>
    </row>
    <row r="36" spans="1:70">
      <c r="A36" s="142" t="s">
        <v>403</v>
      </c>
      <c r="P36" s="25"/>
    </row>
    <row r="37" spans="1:70" ht="13.5">
      <c r="A37" s="130" t="s">
        <v>402</v>
      </c>
      <c r="B37" s="130"/>
      <c r="P37" s="323"/>
      <c r="R37" s="363"/>
      <c r="W37" s="363"/>
      <c r="AB37" s="363"/>
      <c r="AG37" s="363"/>
      <c r="AL37" s="321"/>
      <c r="AM37" s="322"/>
      <c r="AN37" s="322"/>
      <c r="AQ37" s="321"/>
      <c r="AR37" s="322"/>
      <c r="AS37" s="322"/>
      <c r="AV37" s="321"/>
      <c r="AW37" s="322"/>
      <c r="AX37" s="322"/>
      <c r="BA37" s="321"/>
      <c r="BB37" s="322"/>
      <c r="BC37" s="322"/>
      <c r="BF37" s="321"/>
      <c r="BG37" s="322"/>
      <c r="BH37" s="322"/>
      <c r="BK37" s="321"/>
      <c r="BL37" s="322"/>
      <c r="BM37" s="322"/>
      <c r="BP37" s="321"/>
      <c r="BQ37" s="322"/>
      <c r="BR37" s="322"/>
    </row>
    <row r="38" spans="1:70" ht="13.5">
      <c r="A38" s="130" t="s">
        <v>480</v>
      </c>
      <c r="B38" s="130"/>
      <c r="D38" s="137"/>
      <c r="E38" s="137"/>
      <c r="F38" s="323"/>
      <c r="P38" s="321"/>
      <c r="AL38" s="323"/>
      <c r="AM38" s="324"/>
      <c r="AN38" s="276"/>
      <c r="AQ38" s="323"/>
      <c r="AR38" s="324"/>
      <c r="AS38" s="276"/>
      <c r="AV38" s="323"/>
      <c r="AW38" s="324"/>
      <c r="AX38" s="276"/>
      <c r="BA38" s="323"/>
      <c r="BB38" s="324"/>
      <c r="BC38" s="276"/>
      <c r="BF38" s="323"/>
      <c r="BG38" s="324"/>
      <c r="BH38" s="276"/>
      <c r="BK38" s="323"/>
      <c r="BL38" s="324"/>
      <c r="BM38" s="276"/>
      <c r="BP38" s="323"/>
      <c r="BQ38" s="324"/>
      <c r="BR38" s="276"/>
    </row>
    <row r="39" spans="1:70" ht="13.5">
      <c r="B39" s="276">
        <v>15.894761819919999</v>
      </c>
      <c r="C39" s="276"/>
      <c r="D39" s="276"/>
      <c r="E39" s="276"/>
      <c r="F39" s="321"/>
      <c r="G39" s="276"/>
      <c r="H39" s="276"/>
      <c r="I39" s="276"/>
      <c r="J39" s="276"/>
      <c r="L39" s="276"/>
      <c r="M39" s="276"/>
      <c r="N39" s="276"/>
      <c r="O39" s="276"/>
      <c r="P39" s="321"/>
      <c r="R39" s="276"/>
      <c r="S39" s="276"/>
      <c r="T39" s="276"/>
      <c r="W39" s="276"/>
      <c r="X39" s="276"/>
      <c r="Y39" s="276"/>
      <c r="AB39" s="276"/>
      <c r="AC39" s="276"/>
      <c r="AD39" s="276"/>
      <c r="AG39" s="276"/>
      <c r="AH39" s="276"/>
      <c r="AI39" s="276"/>
      <c r="AL39" s="321"/>
      <c r="AM39" s="325"/>
      <c r="AN39" s="325"/>
      <c r="AQ39" s="321"/>
      <c r="AR39" s="325"/>
      <c r="AS39" s="325"/>
      <c r="AV39" s="321"/>
      <c r="AW39" s="325"/>
      <c r="AX39" s="325"/>
      <c r="BA39" s="321"/>
      <c r="BB39" s="325"/>
      <c r="BC39" s="325"/>
      <c r="BF39" s="321"/>
      <c r="BG39" s="325"/>
      <c r="BH39" s="325"/>
      <c r="BK39" s="321"/>
      <c r="BL39" s="325"/>
      <c r="BM39" s="325"/>
      <c r="BP39" s="321"/>
      <c r="BQ39" s="325"/>
      <c r="BR39" s="325"/>
    </row>
    <row r="40" spans="1:70" ht="13.5">
      <c r="B40" s="276">
        <v>5.177495867444037</v>
      </c>
      <c r="C40" s="276"/>
      <c r="D40" s="276"/>
      <c r="E40" s="276"/>
      <c r="F40" s="321"/>
      <c r="G40" s="276"/>
      <c r="H40" s="276"/>
      <c r="I40" s="276"/>
      <c r="J40" s="276"/>
      <c r="L40" s="276"/>
      <c r="M40" s="276"/>
      <c r="N40" s="276"/>
      <c r="O40" s="276"/>
      <c r="P40" s="321"/>
      <c r="Q40" s="276"/>
      <c r="R40" s="276"/>
      <c r="S40" s="276"/>
      <c r="T40" s="276"/>
      <c r="V40" s="276"/>
      <c r="W40" s="276"/>
      <c r="X40" s="276"/>
      <c r="Y40" s="276"/>
      <c r="AA40" s="276"/>
      <c r="AB40" s="276"/>
      <c r="AC40" s="276"/>
      <c r="AD40" s="276"/>
      <c r="AF40" s="276"/>
      <c r="AG40" s="276"/>
      <c r="AH40" s="276"/>
      <c r="AI40" s="276"/>
      <c r="AL40" s="321"/>
      <c r="AM40" s="325"/>
      <c r="AN40" s="325"/>
      <c r="AQ40" s="321"/>
      <c r="AR40" s="325"/>
      <c r="AS40" s="325"/>
      <c r="AV40" s="321"/>
      <c r="AW40" s="372"/>
      <c r="AX40" s="325"/>
      <c r="BA40" s="321"/>
      <c r="BB40" s="325"/>
      <c r="BC40" s="325"/>
      <c r="BF40" s="321"/>
      <c r="BG40" s="325"/>
      <c r="BH40" s="325"/>
      <c r="BK40" s="321"/>
      <c r="BL40" s="325"/>
      <c r="BM40" s="325"/>
      <c r="BP40" s="321"/>
      <c r="BQ40" s="325"/>
      <c r="BR40" s="325"/>
    </row>
    <row r="41" spans="1:70">
      <c r="B41" s="130"/>
      <c r="F41" s="321"/>
      <c r="P41" s="321"/>
      <c r="Q41" s="276"/>
      <c r="V41" s="276"/>
      <c r="AA41" s="276"/>
      <c r="AF41" s="276"/>
      <c r="AL41" s="321"/>
      <c r="AM41" s="326"/>
      <c r="AN41" s="326"/>
      <c r="AQ41" s="321"/>
      <c r="AR41" s="326"/>
      <c r="AS41" s="326"/>
      <c r="AV41" s="321"/>
      <c r="AW41" s="326"/>
      <c r="AX41" s="326"/>
      <c r="BA41" s="321"/>
      <c r="BB41" s="326"/>
      <c r="BC41" s="326"/>
      <c r="BF41" s="321"/>
      <c r="BG41" s="326"/>
      <c r="BH41" s="326"/>
      <c r="BK41" s="321"/>
      <c r="BL41" s="326"/>
      <c r="BM41" s="326"/>
      <c r="BP41" s="321"/>
      <c r="BQ41" s="326"/>
      <c r="BR41" s="326"/>
    </row>
    <row r="42" spans="1:70">
      <c r="B42" s="130"/>
      <c r="F42" s="321"/>
      <c r="AL42" s="321"/>
      <c r="AM42" s="326"/>
      <c r="AN42" s="326"/>
      <c r="AQ42" s="321"/>
      <c r="AR42" s="326"/>
      <c r="AS42" s="326"/>
      <c r="AV42" s="321"/>
      <c r="AW42" s="326"/>
      <c r="AX42" s="326"/>
      <c r="BA42" s="321"/>
      <c r="BB42" s="326"/>
      <c r="BC42" s="326"/>
      <c r="BF42" s="321"/>
      <c r="BG42" s="326"/>
      <c r="BH42" s="326"/>
      <c r="BK42" s="321"/>
      <c r="BL42" s="326"/>
      <c r="BM42" s="326"/>
      <c r="BP42" s="321"/>
      <c r="BQ42" s="326"/>
      <c r="BR42" s="326"/>
    </row>
  </sheetData>
  <mergeCells count="14">
    <mergeCell ref="BO6:BR6"/>
    <mergeCell ref="BJ6:BM6"/>
    <mergeCell ref="BE6:BH6"/>
    <mergeCell ref="AP6:AS6"/>
    <mergeCell ref="C6:E6"/>
    <mergeCell ref="G6:J6"/>
    <mergeCell ref="AK6:AN6"/>
    <mergeCell ref="AZ6:BC6"/>
    <mergeCell ref="AU6:AX6"/>
    <mergeCell ref="Q6:T6"/>
    <mergeCell ref="L6:O6"/>
    <mergeCell ref="V6:Y6"/>
    <mergeCell ref="AA6:AD6"/>
    <mergeCell ref="AF6:AI6"/>
  </mergeCells>
  <conditionalFormatting sqref="C9:C35">
    <cfRule type="containsErrors" dxfId="1324" priority="333">
      <formula>ISERROR(C9)</formula>
    </cfRule>
  </conditionalFormatting>
  <conditionalFormatting sqref="C7:E8">
    <cfRule type="containsErrors" dxfId="1323" priority="483">
      <formula>ISERROR(C7)</formula>
    </cfRule>
  </conditionalFormatting>
  <conditionalFormatting sqref="D14:E14">
    <cfRule type="containsErrors" dxfId="1322" priority="318">
      <formula>ISERROR(D14)</formula>
    </cfRule>
  </conditionalFormatting>
  <conditionalFormatting sqref="E16">
    <cfRule type="containsErrors" dxfId="1321" priority="398">
      <formula>ISERROR(E16)</formula>
    </cfRule>
  </conditionalFormatting>
  <conditionalFormatting sqref="E19:E20">
    <cfRule type="containsErrors" dxfId="1320" priority="552">
      <formula>ISERROR(E19)</formula>
    </cfRule>
  </conditionalFormatting>
  <conditionalFormatting sqref="F7:F35">
    <cfRule type="containsErrors" dxfId="1319" priority="327">
      <formula>ISERROR(F7)</formula>
    </cfRule>
  </conditionalFormatting>
  <conditionalFormatting sqref="G7:G13">
    <cfRule type="containsErrors" dxfId="1318" priority="334">
      <formula>ISERROR(G7)</formula>
    </cfRule>
  </conditionalFormatting>
  <conditionalFormatting sqref="G15:H15">
    <cfRule type="containsErrors" dxfId="1317" priority="430">
      <formula>ISERROR(G15)</formula>
    </cfRule>
  </conditionalFormatting>
  <conditionalFormatting sqref="G17:H35">
    <cfRule type="containsErrors" dxfId="1316" priority="424">
      <formula>ISERROR(G17)</formula>
    </cfRule>
  </conditionalFormatting>
  <conditionalFormatting sqref="G14:J14">
    <cfRule type="containsErrors" dxfId="1315" priority="317">
      <formula>ISERROR(G14)</formula>
    </cfRule>
  </conditionalFormatting>
  <conditionalFormatting sqref="G16:J16">
    <cfRule type="containsErrors" dxfId="1314" priority="393">
      <formula>ISERROR(G16)</formula>
    </cfRule>
  </conditionalFormatting>
  <conditionalFormatting sqref="H8:H13">
    <cfRule type="containsErrors" dxfId="1313" priority="423">
      <formula>ISERROR(H8)</formula>
    </cfRule>
  </conditionalFormatting>
  <conditionalFormatting sqref="H7:J7">
    <cfRule type="containsErrors" dxfId="1312" priority="335">
      <formula>ISERROR(H7)</formula>
    </cfRule>
  </conditionalFormatting>
  <conditionalFormatting sqref="I8:J8">
    <cfRule type="containsErrors" dxfId="1311" priority="440">
      <formula>ISERROR(I8)</formula>
    </cfRule>
  </conditionalFormatting>
  <conditionalFormatting sqref="J19:J20">
    <cfRule type="containsErrors" dxfId="1310" priority="446">
      <formula>ISERROR(J19)</formula>
    </cfRule>
  </conditionalFormatting>
  <conditionalFormatting sqref="K7:K35">
    <cfRule type="containsErrors" dxfId="1309" priority="277">
      <formula>ISERROR(K7)</formula>
    </cfRule>
  </conditionalFormatting>
  <conditionalFormatting sqref="L7:L13">
    <cfRule type="containsErrors" dxfId="1308" priority="225">
      <formula>ISERROR(L7)</formula>
    </cfRule>
  </conditionalFormatting>
  <conditionalFormatting sqref="L15:M15">
    <cfRule type="containsErrors" dxfId="1307" priority="235">
      <formula>ISERROR(L15)</formula>
    </cfRule>
  </conditionalFormatting>
  <conditionalFormatting sqref="L17:M35">
    <cfRule type="containsErrors" dxfId="1306" priority="229">
      <formula>ISERROR(L17)</formula>
    </cfRule>
  </conditionalFormatting>
  <conditionalFormatting sqref="L14:O14">
    <cfRule type="containsErrors" dxfId="1305" priority="224">
      <formula>ISERROR(L14)</formula>
    </cfRule>
  </conditionalFormatting>
  <conditionalFormatting sqref="L16:O16">
    <cfRule type="containsErrors" dxfId="1304" priority="227">
      <formula>ISERROR(L16)</formula>
    </cfRule>
  </conditionalFormatting>
  <conditionalFormatting sqref="M8:M13">
    <cfRule type="containsErrors" dxfId="1303" priority="228">
      <formula>ISERROR(M8)</formula>
    </cfRule>
  </conditionalFormatting>
  <conditionalFormatting sqref="M7:O7">
    <cfRule type="containsErrors" dxfId="1302" priority="226">
      <formula>ISERROR(M7)</formula>
    </cfRule>
  </conditionalFormatting>
  <conditionalFormatting sqref="N8:O8">
    <cfRule type="containsErrors" dxfId="1301" priority="236">
      <formula>ISERROR(N8)</formula>
    </cfRule>
  </conditionalFormatting>
  <conditionalFormatting sqref="O19:O20">
    <cfRule type="containsErrors" dxfId="1300" priority="242">
      <formula>ISERROR(O19)</formula>
    </cfRule>
  </conditionalFormatting>
  <conditionalFormatting sqref="P7:P36">
    <cfRule type="containsErrors" dxfId="1299" priority="214">
      <formula>ISERROR(P7)</formula>
    </cfRule>
  </conditionalFormatting>
  <conditionalFormatting sqref="Q7:Q35">
    <cfRule type="containsErrors" dxfId="1298" priority="218">
      <formula>ISERROR(Q7)</formula>
    </cfRule>
  </conditionalFormatting>
  <conditionalFormatting sqref="R8:R13">
    <cfRule type="containsErrors" dxfId="1297" priority="260">
      <formula>ISERROR(R8)</formula>
    </cfRule>
  </conditionalFormatting>
  <conditionalFormatting sqref="R15">
    <cfRule type="containsErrors" dxfId="1296" priority="267">
      <formula>ISERROR(R15)</formula>
    </cfRule>
  </conditionalFormatting>
  <conditionalFormatting sqref="R17:R35">
    <cfRule type="containsErrors" dxfId="1295" priority="261">
      <formula>ISERROR(R17)</formula>
    </cfRule>
  </conditionalFormatting>
  <conditionalFormatting sqref="R7:T7">
    <cfRule type="containsErrors" dxfId="1294" priority="258">
      <formula>ISERROR(R7)</formula>
    </cfRule>
  </conditionalFormatting>
  <conditionalFormatting sqref="R14:T14">
    <cfRule type="containsErrors" dxfId="1293" priority="210">
      <formula>ISERROR(R14)</formula>
    </cfRule>
  </conditionalFormatting>
  <conditionalFormatting sqref="R16:T16">
    <cfRule type="containsErrors" dxfId="1292" priority="211">
      <formula>ISERROR(R16)</formula>
    </cfRule>
  </conditionalFormatting>
  <conditionalFormatting sqref="S8:T8">
    <cfRule type="containsErrors" dxfId="1291" priority="268">
      <formula>ISERROR(S8)</formula>
    </cfRule>
  </conditionalFormatting>
  <conditionalFormatting sqref="T19:T20">
    <cfRule type="containsErrors" dxfId="1290" priority="212">
      <formula>ISERROR(T19)</formula>
    </cfRule>
  </conditionalFormatting>
  <conditionalFormatting sqref="V7:V35">
    <cfRule type="containsErrors" dxfId="1289" priority="187">
      <formula>ISERROR(V7)</formula>
    </cfRule>
  </conditionalFormatting>
  <conditionalFormatting sqref="W8:W13">
    <cfRule type="containsErrors" dxfId="1288" priority="193">
      <formula>ISERROR(W8)</formula>
    </cfRule>
  </conditionalFormatting>
  <conditionalFormatting sqref="W15">
    <cfRule type="containsErrors" dxfId="1287" priority="200">
      <formula>ISERROR(W15)</formula>
    </cfRule>
  </conditionalFormatting>
  <conditionalFormatting sqref="W17:W35">
    <cfRule type="containsErrors" dxfId="1286" priority="152">
      <formula>ISERROR(W17)</formula>
    </cfRule>
  </conditionalFormatting>
  <conditionalFormatting sqref="W7:Y7">
    <cfRule type="containsErrors" dxfId="1285" priority="192">
      <formula>ISERROR(W7)</formula>
    </cfRule>
  </conditionalFormatting>
  <conditionalFormatting sqref="W14:Y14">
    <cfRule type="containsErrors" dxfId="1284" priority="183">
      <formula>ISERROR(W14)</formula>
    </cfRule>
  </conditionalFormatting>
  <conditionalFormatting sqref="W16:Y16">
    <cfRule type="containsErrors" dxfId="1283" priority="184">
      <formula>ISERROR(W16)</formula>
    </cfRule>
  </conditionalFormatting>
  <conditionalFormatting sqref="X19">
    <cfRule type="containsErrors" dxfId="1282" priority="153">
      <formula>ISERROR(X19)</formula>
    </cfRule>
  </conditionalFormatting>
  <conditionalFormatting sqref="X8:Y8">
    <cfRule type="containsErrors" dxfId="1281" priority="201">
      <formula>ISERROR(X8)</formula>
    </cfRule>
  </conditionalFormatting>
  <conditionalFormatting sqref="Y19:Y20">
    <cfRule type="containsErrors" dxfId="1280" priority="185">
      <formula>ISERROR(Y19)</formula>
    </cfRule>
  </conditionalFormatting>
  <conditionalFormatting sqref="AA7:AA35">
    <cfRule type="containsErrors" dxfId="1279" priority="121">
      <formula>ISERROR(AA7)</formula>
    </cfRule>
  </conditionalFormatting>
  <conditionalFormatting sqref="AB8:AB13">
    <cfRule type="containsErrors" dxfId="1278" priority="135">
      <formula>ISERROR(AB8)</formula>
    </cfRule>
  </conditionalFormatting>
  <conditionalFormatting sqref="AB15">
    <cfRule type="containsErrors" dxfId="1277" priority="142">
      <formula>ISERROR(AB15)</formula>
    </cfRule>
  </conditionalFormatting>
  <conditionalFormatting sqref="AB17:AB35">
    <cfRule type="containsErrors" dxfId="1276" priority="123">
      <formula>ISERROR(AB17)</formula>
    </cfRule>
  </conditionalFormatting>
  <conditionalFormatting sqref="AB7:AD7">
    <cfRule type="containsErrors" dxfId="1275" priority="122">
      <formula>ISERROR(AB7)</formula>
    </cfRule>
  </conditionalFormatting>
  <conditionalFormatting sqref="AB14:AD14">
    <cfRule type="containsErrors" dxfId="1274" priority="125">
      <formula>ISERROR(AB14)</formula>
    </cfRule>
  </conditionalFormatting>
  <conditionalFormatting sqref="AB16:AD16">
    <cfRule type="containsErrors" dxfId="1273" priority="126">
      <formula>ISERROR(AB16)</formula>
    </cfRule>
  </conditionalFormatting>
  <conditionalFormatting sqref="AC19">
    <cfRule type="containsErrors" dxfId="1272" priority="124">
      <formula>ISERROR(AC19)</formula>
    </cfRule>
  </conditionalFormatting>
  <conditionalFormatting sqref="AC8:AD8">
    <cfRule type="containsErrors" dxfId="1271" priority="143">
      <formula>ISERROR(AC8)</formula>
    </cfRule>
  </conditionalFormatting>
  <conditionalFormatting sqref="AD19:AD20">
    <cfRule type="containsErrors" dxfId="1270" priority="127">
      <formula>ISERROR(AD19)</formula>
    </cfRule>
  </conditionalFormatting>
  <conditionalFormatting sqref="AF7:AF35">
    <cfRule type="containsErrors" dxfId="1269" priority="50">
      <formula>ISERROR(AF7)</formula>
    </cfRule>
  </conditionalFormatting>
  <conditionalFormatting sqref="AG8:AG13">
    <cfRule type="containsErrors" dxfId="1268" priority="62">
      <formula>ISERROR(AG8)</formula>
    </cfRule>
  </conditionalFormatting>
  <conditionalFormatting sqref="AG15">
    <cfRule type="containsErrors" dxfId="1267" priority="69">
      <formula>ISERROR(AG15)</formula>
    </cfRule>
  </conditionalFormatting>
  <conditionalFormatting sqref="AG17:AG27 AG29:AG35">
    <cfRule type="containsErrors" dxfId="1266" priority="52">
      <formula>ISERROR(AG17)</formula>
    </cfRule>
  </conditionalFormatting>
  <conditionalFormatting sqref="AG7:AI7">
    <cfRule type="containsErrors" dxfId="1265" priority="51">
      <formula>ISERROR(AG7)</formula>
    </cfRule>
  </conditionalFormatting>
  <conditionalFormatting sqref="AG14:AI14">
    <cfRule type="containsErrors" dxfId="1264" priority="54">
      <formula>ISERROR(AG14)</formula>
    </cfRule>
  </conditionalFormatting>
  <conditionalFormatting sqref="AG16:AI16">
    <cfRule type="containsErrors" dxfId="1263" priority="55">
      <formula>ISERROR(AG16)</formula>
    </cfRule>
  </conditionalFormatting>
  <conditionalFormatting sqref="AH19">
    <cfRule type="containsErrors" dxfId="1262" priority="53">
      <formula>ISERROR(AH19)</formula>
    </cfRule>
  </conditionalFormatting>
  <conditionalFormatting sqref="AH8:AI8">
    <cfRule type="containsErrors" dxfId="1261" priority="70">
      <formula>ISERROR(AH8)</formula>
    </cfRule>
  </conditionalFormatting>
  <conditionalFormatting sqref="AI19:AI20">
    <cfRule type="containsErrors" dxfId="1260" priority="56">
      <formula>ISERROR(AI19)</formula>
    </cfRule>
  </conditionalFormatting>
  <conditionalFormatting sqref="AJ7:AJ35">
    <cfRule type="containsErrors" dxfId="1259" priority="330">
      <formula>ISERROR(AJ7)</formula>
    </cfRule>
  </conditionalFormatting>
  <conditionalFormatting sqref="AK9:AK13">
    <cfRule type="containsErrors" dxfId="1258" priority="421">
      <formula>ISERROR(AK9)</formula>
    </cfRule>
  </conditionalFormatting>
  <conditionalFormatting sqref="AK17:AK35">
    <cfRule type="containsErrors" dxfId="1257" priority="415">
      <formula>ISERROR(AK17)</formula>
    </cfRule>
  </conditionalFormatting>
  <conditionalFormatting sqref="AK14:AN14">
    <cfRule type="containsErrors" dxfId="1256" priority="316">
      <formula>ISERROR(AK14)</formula>
    </cfRule>
  </conditionalFormatting>
  <conditionalFormatting sqref="AK16:AN16">
    <cfRule type="containsErrors" dxfId="1255" priority="385">
      <formula>ISERROR(AK16)</formula>
    </cfRule>
  </conditionalFormatting>
  <conditionalFormatting sqref="AL7:AL13">
    <cfRule type="containsErrors" dxfId="1254" priority="481">
      <formula>ISERROR(AL7)</formula>
    </cfRule>
  </conditionalFormatting>
  <conditionalFormatting sqref="AL17:AM26">
    <cfRule type="containsErrors" dxfId="1253" priority="404">
      <formula>ISERROR(AL17)</formula>
    </cfRule>
  </conditionalFormatting>
  <conditionalFormatting sqref="AM9:AM13 AK15:AM15">
    <cfRule type="containsErrors" dxfId="1252" priority="408">
      <formula>ISERROR(AK9)</formula>
    </cfRule>
  </conditionalFormatting>
  <conditionalFormatting sqref="AM38">
    <cfRule type="containsErrors" dxfId="1251" priority="382">
      <formula>ISERROR(AM38)</formula>
    </cfRule>
  </conditionalFormatting>
  <conditionalFormatting sqref="AM37:AN37">
    <cfRule type="containsErrors" dxfId="1250" priority="383">
      <formula>ISERROR(AM37)</formula>
    </cfRule>
  </conditionalFormatting>
  <conditionalFormatting sqref="AO8:AO35">
    <cfRule type="containsErrors" dxfId="1249" priority="331">
      <formula>ISERROR(AO8)</formula>
    </cfRule>
  </conditionalFormatting>
  <conditionalFormatting sqref="AP14:AS14">
    <cfRule type="containsErrors" dxfId="1248" priority="223">
      <formula>ISERROR(AP14)</formula>
    </cfRule>
  </conditionalFormatting>
  <conditionalFormatting sqref="AP16:AS16">
    <cfRule type="containsErrors" dxfId="1247" priority="379">
      <formula>ISERROR(AP16)</formula>
    </cfRule>
  </conditionalFormatting>
  <conditionalFormatting sqref="AQ7:AQ13">
    <cfRule type="containsErrors" dxfId="1246" priority="448">
      <formula>ISERROR(AQ7)</formula>
    </cfRule>
  </conditionalFormatting>
  <conditionalFormatting sqref="AQ17:AR26">
    <cfRule type="containsErrors" dxfId="1245" priority="399">
      <formula>ISERROR(AQ17)</formula>
    </cfRule>
  </conditionalFormatting>
  <conditionalFormatting sqref="AR9:AR13 AQ15:AR15">
    <cfRule type="containsErrors" dxfId="1244" priority="403">
      <formula>ISERROR(AQ9)</formula>
    </cfRule>
  </conditionalFormatting>
  <conditionalFormatting sqref="AR38">
    <cfRule type="containsErrors" dxfId="1243" priority="380">
      <formula>ISERROR(AR38)</formula>
    </cfRule>
  </conditionalFormatting>
  <conditionalFormatting sqref="AR37:AS37">
    <cfRule type="containsErrors" dxfId="1242" priority="381">
      <formula>ISERROR(AR37)</formula>
    </cfRule>
  </conditionalFormatting>
  <conditionalFormatting sqref="AT8:AT35">
    <cfRule type="containsErrors" dxfId="1241" priority="322">
      <formula>ISERROR(AT8)</formula>
    </cfRule>
  </conditionalFormatting>
  <conditionalFormatting sqref="AU33">
    <cfRule type="containsErrors" dxfId="1240" priority="217">
      <formula>ISERROR(AU33)</formula>
    </cfRule>
  </conditionalFormatting>
  <conditionalFormatting sqref="AU16:AX16">
    <cfRule type="containsErrors" dxfId="1239" priority="290">
      <formula>ISERROR(AU16)</formula>
    </cfRule>
  </conditionalFormatting>
  <conditionalFormatting sqref="AV7:AV15">
    <cfRule type="containsErrors" dxfId="1238" priority="289">
      <formula>ISERROR(AV7)</formula>
    </cfRule>
  </conditionalFormatting>
  <conditionalFormatting sqref="AV17:AW26">
    <cfRule type="containsErrors" dxfId="1237" priority="294">
      <formula>ISERROR(AV17)</formula>
    </cfRule>
  </conditionalFormatting>
  <conditionalFormatting sqref="AW9:AW15">
    <cfRule type="containsErrors" dxfId="1236" priority="288">
      <formula>ISERROR(AW9)</formula>
    </cfRule>
  </conditionalFormatting>
  <conditionalFormatting sqref="AW38">
    <cfRule type="containsErrors" dxfId="1235" priority="291">
      <formula>ISERROR(AW38)</formula>
    </cfRule>
  </conditionalFormatting>
  <conditionalFormatting sqref="AW37:AX37">
    <cfRule type="containsErrors" dxfId="1234" priority="292">
      <formula>ISERROR(AW37)</formula>
    </cfRule>
  </conditionalFormatting>
  <conditionalFormatting sqref="AY8:AY35">
    <cfRule type="containsErrors" dxfId="1233" priority="306">
      <formula>ISERROR(AY8)</formula>
    </cfRule>
  </conditionalFormatting>
  <conditionalFormatting sqref="AZ16:BC16">
    <cfRule type="containsErrors" dxfId="1232" priority="354">
      <formula>ISERROR(AZ16)</formula>
    </cfRule>
  </conditionalFormatting>
  <conditionalFormatting sqref="BA7:BA15">
    <cfRule type="containsErrors" dxfId="1231" priority="321">
      <formula>ISERROR(BA7)</formula>
    </cfRule>
  </conditionalFormatting>
  <conditionalFormatting sqref="BA17:BB26">
    <cfRule type="containsErrors" dxfId="1230" priority="359">
      <formula>ISERROR(BA17)</formula>
    </cfRule>
  </conditionalFormatting>
  <conditionalFormatting sqref="BB9:BB15">
    <cfRule type="containsErrors" dxfId="1229" priority="320">
      <formula>ISERROR(BB9)</formula>
    </cfRule>
  </conditionalFormatting>
  <conditionalFormatting sqref="BB38">
    <cfRule type="containsErrors" dxfId="1228" priority="355">
      <formula>ISERROR(BB38)</formula>
    </cfRule>
  </conditionalFormatting>
  <conditionalFormatting sqref="BB37:BC37">
    <cfRule type="containsErrors" dxfId="1227" priority="356">
      <formula>ISERROR(BB37)</formula>
    </cfRule>
  </conditionalFormatting>
  <conditionalFormatting sqref="BD8:BD35">
    <cfRule type="containsErrors" dxfId="1226" priority="155">
      <formula>ISERROR(BD8)</formula>
    </cfRule>
  </conditionalFormatting>
  <conditionalFormatting sqref="BE14">
    <cfRule type="containsErrors" dxfId="1225" priority="154">
      <formula>ISERROR(BE14)</formula>
    </cfRule>
  </conditionalFormatting>
  <conditionalFormatting sqref="BE16:BH16">
    <cfRule type="containsErrors" dxfId="1224" priority="167">
      <formula>ISERROR(BE16)</formula>
    </cfRule>
  </conditionalFormatting>
  <conditionalFormatting sqref="BF7:BF15">
    <cfRule type="containsErrors" dxfId="1223" priority="166">
      <formula>ISERROR(BF7)</formula>
    </cfRule>
  </conditionalFormatting>
  <conditionalFormatting sqref="BF17:BG26">
    <cfRule type="containsErrors" dxfId="1222" priority="171">
      <formula>ISERROR(BF17)</formula>
    </cfRule>
  </conditionalFormatting>
  <conditionalFormatting sqref="BG9:BG15">
    <cfRule type="containsErrors" dxfId="1221" priority="165">
      <formula>ISERROR(BG9)</formula>
    </cfRule>
  </conditionalFormatting>
  <conditionalFormatting sqref="BG38">
    <cfRule type="containsErrors" dxfId="1220" priority="168">
      <formula>ISERROR(BG38)</formula>
    </cfRule>
  </conditionalFormatting>
  <conditionalFormatting sqref="BG37:BH37">
    <cfRule type="containsErrors" dxfId="1219" priority="169">
      <formula>ISERROR(BG37)</formula>
    </cfRule>
  </conditionalFormatting>
  <conditionalFormatting sqref="BI8:BI35">
    <cfRule type="containsErrors" dxfId="1218" priority="93">
      <formula>ISERROR(BI8)</formula>
    </cfRule>
  </conditionalFormatting>
  <conditionalFormatting sqref="BJ9:BJ27">
    <cfRule type="containsErrors" dxfId="1217" priority="81">
      <formula>ISERROR(BJ9)</formula>
    </cfRule>
  </conditionalFormatting>
  <conditionalFormatting sqref="BJ29:BJ35">
    <cfRule type="containsErrors" dxfId="1216" priority="79">
      <formula>ISERROR(BJ29)</formula>
    </cfRule>
  </conditionalFormatting>
  <conditionalFormatting sqref="BK7:BK15">
    <cfRule type="containsErrors" dxfId="1215" priority="104">
      <formula>ISERROR(BK7)</formula>
    </cfRule>
  </conditionalFormatting>
  <conditionalFormatting sqref="BK17:BL26">
    <cfRule type="containsErrors" dxfId="1214" priority="109">
      <formula>ISERROR(BK17)</formula>
    </cfRule>
  </conditionalFormatting>
  <conditionalFormatting sqref="BK16:BM16">
    <cfRule type="containsErrors" dxfId="1213" priority="105">
      <formula>ISERROR(BK16)</formula>
    </cfRule>
  </conditionalFormatting>
  <conditionalFormatting sqref="BL9:BL15">
    <cfRule type="containsErrors" dxfId="1212" priority="103">
      <formula>ISERROR(BL9)</formula>
    </cfRule>
  </conditionalFormatting>
  <conditionalFormatting sqref="BL38">
    <cfRule type="containsErrors" dxfId="1211" priority="106">
      <formula>ISERROR(BL38)</formula>
    </cfRule>
  </conditionalFormatting>
  <conditionalFormatting sqref="BL37:BM37">
    <cfRule type="containsErrors" dxfId="1210" priority="107">
      <formula>ISERROR(BL37)</formula>
    </cfRule>
  </conditionalFormatting>
  <conditionalFormatting sqref="BN8:BN35">
    <cfRule type="containsErrors" dxfId="1209" priority="22">
      <formula>ISERROR(BN8)</formula>
    </cfRule>
  </conditionalFormatting>
  <conditionalFormatting sqref="BO9:BO27 BO29:BO35">
    <cfRule type="containsErrors" dxfId="1208" priority="1">
      <formula>ISERROR(BO9)</formula>
    </cfRule>
  </conditionalFormatting>
  <conditionalFormatting sqref="BP7:BP15">
    <cfRule type="containsErrors" dxfId="1207" priority="33">
      <formula>ISERROR(BP7)</formula>
    </cfRule>
  </conditionalFormatting>
  <conditionalFormatting sqref="BP17:BQ26">
    <cfRule type="containsErrors" dxfId="1206" priority="38">
      <formula>ISERROR(BP17)</formula>
    </cfRule>
  </conditionalFormatting>
  <conditionalFormatting sqref="BP16:BR16">
    <cfRule type="containsErrors" dxfId="1205" priority="34">
      <formula>ISERROR(BP16)</formula>
    </cfRule>
  </conditionalFormatting>
  <conditionalFormatting sqref="BQ9:BQ15">
    <cfRule type="containsErrors" dxfId="1204" priority="32">
      <formula>ISERROR(BQ9)</formula>
    </cfRule>
  </conditionalFormatting>
  <conditionalFormatting sqref="BQ38">
    <cfRule type="containsErrors" dxfId="1203" priority="35">
      <formula>ISERROR(BQ38)</formula>
    </cfRule>
  </conditionalFormatting>
  <conditionalFormatting sqref="BQ37:BR37">
    <cfRule type="containsErrors" dxfId="1202" priority="36">
      <formula>ISERROR(BQ37)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R42"/>
  <sheetViews>
    <sheetView showGridLines="0" zoomScale="85" zoomScaleNormal="85" zoomScaleSheetLayoutView="75" workbookViewId="0">
      <pane xSplit="1" ySplit="7" topLeftCell="B8" activePane="bottomRight" state="frozen"/>
      <selection pane="topRight"/>
      <selection pane="bottomLeft"/>
      <selection pane="bottomRight" activeCell="A5" sqref="A5"/>
    </sheetView>
  </sheetViews>
  <sheetFormatPr defaultColWidth="11.42578125" defaultRowHeight="13.5"/>
  <cols>
    <col min="1" max="1" width="38.7109375" style="130" customWidth="1"/>
    <col min="2" max="2" width="1.28515625" style="130" customWidth="1"/>
    <col min="3" max="5" width="11.7109375" style="130" customWidth="1"/>
    <col min="6" max="6" width="1.7109375" style="130" customWidth="1"/>
    <col min="7" max="10" width="11.7109375" style="130" customWidth="1"/>
    <col min="11" max="11" width="1.7109375" style="130" customWidth="1"/>
    <col min="12" max="15" width="11.7109375" style="130" customWidth="1"/>
    <col min="16" max="16" width="1.7109375" style="130" customWidth="1"/>
    <col min="17" max="20" width="11.7109375" style="130" customWidth="1"/>
    <col min="21" max="21" width="1.7109375" style="130" customWidth="1"/>
    <col min="22" max="25" width="11.7109375" style="130" customWidth="1"/>
    <col min="26" max="26" width="1.7109375" style="130" customWidth="1"/>
    <col min="27" max="30" width="11.7109375" style="130" customWidth="1"/>
    <col min="31" max="31" width="1.7109375" style="130" customWidth="1"/>
    <col min="32" max="35" width="11.7109375" style="130" customWidth="1"/>
    <col min="36" max="36" width="1.7109375" style="130" customWidth="1"/>
    <col min="37" max="40" width="11.7109375" style="130" customWidth="1"/>
    <col min="41" max="41" width="1.7109375" style="130" customWidth="1"/>
    <col min="42" max="45" width="11.7109375" style="130" customWidth="1"/>
    <col min="46" max="46" width="1.7109375" style="130" customWidth="1"/>
    <col min="47" max="50" width="11.7109375" style="130" customWidth="1"/>
    <col min="51" max="51" width="1.7109375" style="130" customWidth="1"/>
    <col min="52" max="55" width="11.7109375" style="130" customWidth="1"/>
    <col min="56" max="56" width="1.7109375" style="130" customWidth="1"/>
    <col min="57" max="60" width="11.7109375" style="130" customWidth="1"/>
    <col min="61" max="61" width="1.7109375" style="130" customWidth="1"/>
    <col min="62" max="65" width="11.7109375" style="130" customWidth="1"/>
    <col min="66" max="66" width="1.7109375" style="130" customWidth="1" collapsed="1"/>
    <col min="67" max="70" width="11.7109375" style="130" customWidth="1"/>
    <col min="71" max="16384" width="11.42578125" style="130"/>
  </cols>
  <sheetData>
    <row r="1" spans="1:70" ht="27.75">
      <c r="A1" s="193" t="s">
        <v>164</v>
      </c>
    </row>
    <row r="2" spans="1:70">
      <c r="A2" s="86"/>
    </row>
    <row r="3" spans="1:70" ht="15.75" customHeight="1">
      <c r="B3" s="133"/>
      <c r="C3" s="35"/>
      <c r="D3" s="133"/>
      <c r="E3" s="133"/>
      <c r="F3" s="133"/>
      <c r="G3" s="133"/>
      <c r="H3" s="133"/>
      <c r="I3" s="133"/>
      <c r="J3" s="133"/>
      <c r="K3" s="133"/>
      <c r="L3" s="133"/>
      <c r="M3" s="133"/>
      <c r="N3" s="133"/>
      <c r="O3" s="133"/>
      <c r="P3" s="133"/>
      <c r="Q3" s="133"/>
      <c r="R3" s="133"/>
      <c r="S3" s="133"/>
      <c r="T3" s="133"/>
      <c r="U3" s="133"/>
      <c r="V3" s="133"/>
      <c r="W3" s="133"/>
      <c r="X3" s="133"/>
      <c r="Y3" s="133"/>
      <c r="AA3" s="133"/>
      <c r="AB3" s="133"/>
      <c r="AC3" s="133"/>
      <c r="AD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row>
    <row r="4" spans="1:70">
      <c r="B4" s="144"/>
      <c r="C4" s="35"/>
      <c r="D4" s="144"/>
      <c r="E4" s="144"/>
      <c r="F4" s="144"/>
      <c r="G4" s="144"/>
      <c r="H4" s="144"/>
      <c r="I4" s="144"/>
      <c r="J4" s="144"/>
      <c r="K4" s="144"/>
      <c r="L4" s="144"/>
      <c r="M4" s="144"/>
      <c r="N4" s="144"/>
      <c r="O4" s="144"/>
      <c r="P4" s="144"/>
      <c r="Q4" s="144"/>
      <c r="R4" s="144"/>
      <c r="S4" s="144"/>
      <c r="T4" s="144"/>
      <c r="U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0">
      <c r="A5" s="129"/>
      <c r="B5" s="129"/>
      <c r="C5" s="129"/>
      <c r="D5" s="129"/>
      <c r="E5" s="129"/>
      <c r="F5" s="129"/>
      <c r="G5" s="129"/>
      <c r="H5" s="129"/>
      <c r="I5" s="129"/>
      <c r="J5" s="129"/>
      <c r="K5" s="129"/>
      <c r="L5" s="129"/>
      <c r="M5" s="129"/>
      <c r="N5" s="129"/>
      <c r="O5" s="129"/>
      <c r="P5" s="129"/>
      <c r="Q5" s="129"/>
      <c r="R5" s="129"/>
      <c r="S5" s="129"/>
      <c r="T5" s="129"/>
      <c r="U5" s="129"/>
      <c r="V5" s="129"/>
      <c r="W5" s="129"/>
      <c r="X5" s="129"/>
      <c r="Y5" s="129"/>
      <c r="AA5" s="129"/>
      <c r="AB5" s="129"/>
      <c r="AC5" s="129"/>
      <c r="AD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0" ht="13.5" customHeight="1">
      <c r="A6" s="131" t="s">
        <v>83</v>
      </c>
      <c r="B6" s="1"/>
      <c r="C6" s="416" t="s">
        <v>19</v>
      </c>
      <c r="D6" s="417"/>
      <c r="E6" s="417"/>
      <c r="F6" s="1"/>
      <c r="G6" s="416" t="s">
        <v>400</v>
      </c>
      <c r="H6" s="417"/>
      <c r="I6" s="417"/>
      <c r="J6" s="417"/>
      <c r="K6" s="1"/>
      <c r="L6" s="416" t="s">
        <v>398</v>
      </c>
      <c r="M6" s="417"/>
      <c r="N6" s="417"/>
      <c r="O6" s="417"/>
      <c r="P6" s="1"/>
      <c r="Q6" s="416" t="s">
        <v>378</v>
      </c>
      <c r="R6" s="417"/>
      <c r="S6" s="417"/>
      <c r="T6" s="417"/>
      <c r="U6" s="1"/>
      <c r="V6" s="416" t="s">
        <v>443</v>
      </c>
      <c r="W6" s="417"/>
      <c r="X6" s="417"/>
      <c r="Y6" s="417"/>
      <c r="AA6" s="416" t="s">
        <v>449</v>
      </c>
      <c r="AB6" s="417"/>
      <c r="AC6" s="417"/>
      <c r="AD6" s="417"/>
      <c r="AF6" s="416" t="s">
        <v>471</v>
      </c>
      <c r="AG6" s="417"/>
      <c r="AH6" s="417"/>
      <c r="AI6" s="417"/>
      <c r="AJ6" s="1"/>
      <c r="AK6" s="415" t="s">
        <v>133</v>
      </c>
      <c r="AL6" s="415"/>
      <c r="AM6" s="415"/>
      <c r="AN6" s="415"/>
      <c r="AO6" s="2"/>
      <c r="AP6" s="423" t="s">
        <v>401</v>
      </c>
      <c r="AQ6" s="423"/>
      <c r="AR6" s="423"/>
      <c r="AS6" s="423"/>
      <c r="AT6" s="2"/>
      <c r="AU6" s="415" t="s">
        <v>399</v>
      </c>
      <c r="AV6" s="415"/>
      <c r="AW6" s="415"/>
      <c r="AX6" s="415"/>
      <c r="AY6" s="3"/>
      <c r="AZ6" s="415" t="s">
        <v>377</v>
      </c>
      <c r="BA6" s="415"/>
      <c r="BB6" s="415"/>
      <c r="BC6" s="415"/>
      <c r="BD6" s="3"/>
      <c r="BE6" s="415" t="s">
        <v>444</v>
      </c>
      <c r="BF6" s="415"/>
      <c r="BG6" s="415"/>
      <c r="BH6" s="415"/>
      <c r="BI6" s="3"/>
      <c r="BJ6" s="415" t="s">
        <v>450</v>
      </c>
      <c r="BK6" s="415"/>
      <c r="BL6" s="415"/>
      <c r="BM6" s="415"/>
      <c r="BN6" s="3"/>
      <c r="BO6" s="415" t="s">
        <v>472</v>
      </c>
      <c r="BP6" s="415"/>
      <c r="BQ6" s="415"/>
      <c r="BR6" s="415"/>
    </row>
    <row r="7" spans="1:70">
      <c r="A7" s="4" t="s">
        <v>94</v>
      </c>
      <c r="B7" s="5"/>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U7" s="5"/>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9"/>
      <c r="AZ7" s="7" t="s">
        <v>139</v>
      </c>
      <c r="BA7" s="125" t="s">
        <v>140</v>
      </c>
      <c r="BB7" s="185" t="s">
        <v>141</v>
      </c>
      <c r="BC7" s="185" t="s">
        <v>142</v>
      </c>
      <c r="BD7" s="9"/>
      <c r="BE7" s="7" t="s">
        <v>139</v>
      </c>
      <c r="BF7" s="125" t="s">
        <v>140</v>
      </c>
      <c r="BG7" s="185" t="s">
        <v>141</v>
      </c>
      <c r="BH7" s="185" t="s">
        <v>142</v>
      </c>
      <c r="BI7" s="9"/>
      <c r="BJ7" s="7" t="s">
        <v>139</v>
      </c>
      <c r="BK7" s="125" t="s">
        <v>140</v>
      </c>
      <c r="BL7" s="185" t="s">
        <v>141</v>
      </c>
      <c r="BM7" s="185" t="s">
        <v>142</v>
      </c>
      <c r="BN7" s="9"/>
      <c r="BO7" s="7" t="s">
        <v>139</v>
      </c>
      <c r="BP7" s="125" t="s">
        <v>140</v>
      </c>
      <c r="BQ7" s="185" t="s">
        <v>141</v>
      </c>
      <c r="BR7" s="185" t="s">
        <v>142</v>
      </c>
    </row>
    <row r="8" spans="1:70" ht="14.25" thickBot="1">
      <c r="A8" s="112" t="s">
        <v>71</v>
      </c>
      <c r="B8" s="98"/>
      <c r="C8" s="105"/>
      <c r="D8" s="105"/>
      <c r="E8" s="105"/>
      <c r="F8" s="98"/>
      <c r="G8" s="105"/>
      <c r="H8" s="105"/>
      <c r="I8" s="105"/>
      <c r="J8" s="105"/>
      <c r="K8" s="98"/>
      <c r="L8" s="105"/>
      <c r="M8" s="105"/>
      <c r="N8" s="105"/>
      <c r="O8" s="105"/>
      <c r="P8" s="98"/>
      <c r="Q8" s="105"/>
      <c r="R8" s="105"/>
      <c r="S8" s="105"/>
      <c r="T8" s="105"/>
      <c r="U8" s="98"/>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106"/>
      <c r="AZ8" s="105"/>
      <c r="BA8" s="105"/>
      <c r="BB8" s="105"/>
      <c r="BC8" s="105"/>
      <c r="BD8" s="106"/>
      <c r="BE8" s="105"/>
      <c r="BF8" s="105"/>
      <c r="BG8" s="105"/>
      <c r="BH8" s="105"/>
      <c r="BI8" s="106"/>
      <c r="BJ8" s="105"/>
      <c r="BK8" s="105"/>
      <c r="BL8" s="105"/>
      <c r="BM8" s="105"/>
      <c r="BN8" s="106"/>
      <c r="BO8" s="105"/>
      <c r="BP8" s="105"/>
      <c r="BQ8" s="105"/>
      <c r="BR8" s="105"/>
    </row>
    <row r="9" spans="1:70">
      <c r="A9" s="81" t="s">
        <v>0</v>
      </c>
      <c r="B9" s="25"/>
      <c r="C9" s="210">
        <v>12.164930127385864</v>
      </c>
      <c r="D9" s="210">
        <v>18.097068735870455</v>
      </c>
      <c r="E9" s="210">
        <v>22.684242173048695</v>
      </c>
      <c r="F9" s="25"/>
      <c r="G9" s="210">
        <v>4.9673686754859654</v>
      </c>
      <c r="H9" s="210">
        <v>9.7124817761216491</v>
      </c>
      <c r="I9" s="210">
        <v>14.184718317480867</v>
      </c>
      <c r="J9" s="210">
        <v>19.144418261296018</v>
      </c>
      <c r="K9" s="25"/>
      <c r="L9" s="210">
        <v>4.9676785746080752</v>
      </c>
      <c r="M9" s="210">
        <v>9.7398957739901419</v>
      </c>
      <c r="N9" s="210">
        <v>14.179387734093922</v>
      </c>
      <c r="O9" s="210">
        <v>19.146429371296019</v>
      </c>
      <c r="P9" s="98"/>
      <c r="Q9" s="210">
        <v>4.3779901388026623</v>
      </c>
      <c r="R9" s="210">
        <v>8.5435589812723016</v>
      </c>
      <c r="S9" s="210">
        <v>12.738222195973293</v>
      </c>
      <c r="T9" s="210">
        <v>16.866690151757709</v>
      </c>
      <c r="U9" s="25"/>
      <c r="V9" s="210">
        <v>3.6876425787974831</v>
      </c>
      <c r="W9" s="210">
        <v>6.8997233521399473</v>
      </c>
      <c r="X9" s="210">
        <v>10.935448556772815</v>
      </c>
      <c r="Y9" s="210">
        <v>16.046344297873379</v>
      </c>
      <c r="AA9" s="210">
        <v>5.2259553240911103</v>
      </c>
      <c r="AB9" s="210">
        <v>11.614776448019549</v>
      </c>
      <c r="AC9" s="210">
        <v>18.426294924201425</v>
      </c>
      <c r="AD9" s="210">
        <v>23.914522276330562</v>
      </c>
      <c r="AF9" s="210">
        <v>5.4929115925098104</v>
      </c>
      <c r="AG9" s="210">
        <v>10.68427899693754</v>
      </c>
      <c r="AH9" s="210">
        <v>14.961857799552984</v>
      </c>
      <c r="AI9" s="210"/>
      <c r="AJ9" s="25"/>
      <c r="AK9" s="210">
        <v>6.0703139045924361</v>
      </c>
      <c r="AL9" s="210">
        <v>6.0946162227934275</v>
      </c>
      <c r="AM9" s="210">
        <v>5.9321386084845908</v>
      </c>
      <c r="AN9" s="210">
        <v>4.5871734371782402</v>
      </c>
      <c r="AO9" s="25"/>
      <c r="AP9" s="210">
        <v>4.9673686754859654</v>
      </c>
      <c r="AQ9" s="210">
        <v>4.7451131006356837</v>
      </c>
      <c r="AR9" s="210">
        <v>4.4722365413592176</v>
      </c>
      <c r="AS9" s="210">
        <v>4.959699943815151</v>
      </c>
      <c r="AT9" s="25"/>
      <c r="AU9" s="210">
        <v>4.9676785746080752</v>
      </c>
      <c r="AV9" s="210">
        <v>4.7722171993820668</v>
      </c>
      <c r="AW9" s="210">
        <v>4.4394919601037799</v>
      </c>
      <c r="AX9" s="210">
        <v>4.9670416372020973</v>
      </c>
      <c r="AY9" s="211"/>
      <c r="AZ9" s="210">
        <v>4.3779901388026623</v>
      </c>
      <c r="BA9" s="210">
        <v>4.1655688424696393</v>
      </c>
      <c r="BB9" s="210">
        <v>4.1946632147009915</v>
      </c>
      <c r="BC9" s="210">
        <v>4.1284679557844157</v>
      </c>
      <c r="BD9" s="211"/>
      <c r="BE9" s="210">
        <v>3.6876425787974831</v>
      </c>
      <c r="BF9" s="210">
        <v>3.2120807733424641</v>
      </c>
      <c r="BG9" s="210">
        <v>4.0357252046328682</v>
      </c>
      <c r="BH9" s="210">
        <v>5.1108957411005633</v>
      </c>
      <c r="BI9" s="211"/>
      <c r="BJ9" s="210">
        <v>5.2259553240911103</v>
      </c>
      <c r="BK9" s="210">
        <v>6.3888211239284391</v>
      </c>
      <c r="BL9" s="210">
        <v>6.8115184761818757</v>
      </c>
      <c r="BM9" s="210">
        <v>5.4882273521291367</v>
      </c>
      <c r="BN9" s="211"/>
      <c r="BO9" s="210">
        <v>5.4929115925098104</v>
      </c>
      <c r="BP9" s="210">
        <v>5.1913674044277291</v>
      </c>
      <c r="BQ9" s="210">
        <v>4.2775788026154444</v>
      </c>
      <c r="BR9" s="210"/>
    </row>
    <row r="10" spans="1:70">
      <c r="A10" s="168" t="s">
        <v>72</v>
      </c>
      <c r="B10" s="25"/>
      <c r="C10" s="210">
        <v>16.103448906810002</v>
      </c>
      <c r="D10" s="210">
        <v>23.53061310691</v>
      </c>
      <c r="E10" s="210">
        <v>30.609529981729995</v>
      </c>
      <c r="F10" s="25"/>
      <c r="G10" s="210">
        <v>6.6221969883529992</v>
      </c>
      <c r="H10" s="210">
        <v>12.97561377906</v>
      </c>
      <c r="I10" s="210">
        <v>19.024791644641997</v>
      </c>
      <c r="J10" s="210">
        <v>24.844902209299995</v>
      </c>
      <c r="K10" s="25"/>
      <c r="L10" s="210">
        <v>6.6221969883529992</v>
      </c>
      <c r="M10" s="210">
        <v>12.97561377906</v>
      </c>
      <c r="N10" s="210">
        <v>19.024791644641997</v>
      </c>
      <c r="O10" s="210">
        <v>24.844902209299995</v>
      </c>
      <c r="P10" s="98"/>
      <c r="Q10" s="210">
        <v>5.3074802744590004</v>
      </c>
      <c r="R10" s="210">
        <v>10.363429366456</v>
      </c>
      <c r="S10" s="210">
        <v>15.157742010516001</v>
      </c>
      <c r="T10" s="210">
        <v>19.764304407099001</v>
      </c>
      <c r="U10" s="25"/>
      <c r="V10" s="210">
        <v>4.231270949752</v>
      </c>
      <c r="W10" s="210">
        <v>8.2899311967900005</v>
      </c>
      <c r="X10" s="210">
        <v>12.307376890426999</v>
      </c>
      <c r="Y10" s="210">
        <v>16.458551424576001</v>
      </c>
      <c r="AA10" s="210">
        <v>4.5907472920990005</v>
      </c>
      <c r="AB10" s="210">
        <v>9.1872161266840031</v>
      </c>
      <c r="AC10" s="210">
        <v>13.844692239001006</v>
      </c>
      <c r="AD10" s="210">
        <v>18.015594243286003</v>
      </c>
      <c r="AF10" s="210">
        <v>3.9657773267119998</v>
      </c>
      <c r="AG10" s="210">
        <v>7.7446421746020011</v>
      </c>
      <c r="AH10" s="210">
        <v>11.326928824482</v>
      </c>
      <c r="AI10" s="210"/>
      <c r="AJ10" s="25"/>
      <c r="AK10" s="210">
        <v>8.1524898065100011</v>
      </c>
      <c r="AL10" s="210">
        <v>7.9509591003000004</v>
      </c>
      <c r="AM10" s="210">
        <v>7.4271642000999982</v>
      </c>
      <c r="AN10" s="210">
        <v>7.0789168748199955</v>
      </c>
      <c r="AO10" s="25"/>
      <c r="AP10" s="210">
        <v>6.6221969883529992</v>
      </c>
      <c r="AQ10" s="210">
        <v>6.3534167907070005</v>
      </c>
      <c r="AR10" s="210">
        <v>6.0491778655819974</v>
      </c>
      <c r="AS10" s="210">
        <v>5.8201105646579983</v>
      </c>
      <c r="AT10" s="25"/>
      <c r="AU10" s="210">
        <v>6.6221969883529992</v>
      </c>
      <c r="AV10" s="210">
        <v>6.3534167907070005</v>
      </c>
      <c r="AW10" s="210">
        <v>6.0491778655819974</v>
      </c>
      <c r="AX10" s="210">
        <v>5.8201105646579983</v>
      </c>
      <c r="AY10" s="211"/>
      <c r="AZ10" s="210">
        <v>5.3074802744590004</v>
      </c>
      <c r="BA10" s="210">
        <v>5.0559490919969994</v>
      </c>
      <c r="BB10" s="210">
        <v>4.7943126440600015</v>
      </c>
      <c r="BC10" s="210">
        <v>4.6065623965829996</v>
      </c>
      <c r="BD10" s="211"/>
      <c r="BE10" s="210">
        <v>4.231270949752</v>
      </c>
      <c r="BF10" s="210">
        <v>4.0586602470380004</v>
      </c>
      <c r="BG10" s="210">
        <v>4.0174456936369989</v>
      </c>
      <c r="BH10" s="210">
        <v>4.1511745341490016</v>
      </c>
      <c r="BI10" s="211"/>
      <c r="BJ10" s="210">
        <v>4.5907472920990005</v>
      </c>
      <c r="BK10" s="210">
        <v>4.5964688345850027</v>
      </c>
      <c r="BL10" s="210">
        <v>4.6574761123170028</v>
      </c>
      <c r="BM10" s="210">
        <v>4.1709020042849971</v>
      </c>
      <c r="BN10" s="211"/>
      <c r="BO10" s="210">
        <v>3.9657773267119998</v>
      </c>
      <c r="BP10" s="210">
        <v>3.7788648478900013</v>
      </c>
      <c r="BQ10" s="210">
        <v>3.5822866498799986</v>
      </c>
      <c r="BR10" s="210"/>
    </row>
    <row r="11" spans="1:70">
      <c r="A11" s="81" t="s">
        <v>1</v>
      </c>
      <c r="B11" s="25"/>
      <c r="C11" s="210">
        <v>0</v>
      </c>
      <c r="D11" s="210">
        <v>0</v>
      </c>
      <c r="E11" s="210">
        <v>0</v>
      </c>
      <c r="F11" s="25"/>
      <c r="G11" s="210">
        <v>0</v>
      </c>
      <c r="H11" s="210">
        <v>0</v>
      </c>
      <c r="I11" s="210">
        <v>0</v>
      </c>
      <c r="J11" s="210">
        <v>0</v>
      </c>
      <c r="K11" s="25"/>
      <c r="L11" s="210">
        <v>0</v>
      </c>
      <c r="M11" s="210">
        <v>0</v>
      </c>
      <c r="N11" s="210">
        <v>0</v>
      </c>
      <c r="O11" s="210">
        <v>0</v>
      </c>
      <c r="P11" s="98"/>
      <c r="Q11" s="210">
        <v>0</v>
      </c>
      <c r="R11" s="210">
        <v>0</v>
      </c>
      <c r="S11" s="210">
        <v>0</v>
      </c>
      <c r="T11" s="210">
        <v>0</v>
      </c>
      <c r="U11" s="25"/>
      <c r="V11" s="210">
        <v>0</v>
      </c>
      <c r="W11" s="210">
        <v>0</v>
      </c>
      <c r="X11" s="210">
        <v>0</v>
      </c>
      <c r="Y11" s="210">
        <v>0</v>
      </c>
      <c r="AA11" s="210">
        <v>0</v>
      </c>
      <c r="AB11" s="210">
        <v>0</v>
      </c>
      <c r="AC11" s="210">
        <v>0</v>
      </c>
      <c r="AD11" s="210">
        <v>0</v>
      </c>
      <c r="AF11" s="210">
        <v>0</v>
      </c>
      <c r="AG11" s="210">
        <v>0</v>
      </c>
      <c r="AH11" s="210">
        <v>0</v>
      </c>
      <c r="AI11" s="210"/>
      <c r="AJ11" s="25"/>
      <c r="AK11" s="210">
        <v>0</v>
      </c>
      <c r="AL11" s="210">
        <v>0</v>
      </c>
      <c r="AM11" s="210">
        <v>0</v>
      </c>
      <c r="AN11" s="210">
        <v>0</v>
      </c>
      <c r="AO11" s="25"/>
      <c r="AP11" s="210">
        <v>0</v>
      </c>
      <c r="AQ11" s="210">
        <v>0</v>
      </c>
      <c r="AR11" s="210">
        <v>0</v>
      </c>
      <c r="AS11" s="210">
        <v>0</v>
      </c>
      <c r="AT11" s="25"/>
      <c r="AU11" s="210">
        <v>0</v>
      </c>
      <c r="AV11" s="210">
        <v>0</v>
      </c>
      <c r="AW11" s="210">
        <v>0</v>
      </c>
      <c r="AX11" s="210">
        <v>0</v>
      </c>
      <c r="AY11" s="211"/>
      <c r="AZ11" s="210">
        <v>0</v>
      </c>
      <c r="BA11" s="210">
        <v>0</v>
      </c>
      <c r="BB11" s="210">
        <v>0</v>
      </c>
      <c r="BC11" s="210">
        <v>0</v>
      </c>
      <c r="BD11" s="211"/>
      <c r="BE11" s="210">
        <v>0</v>
      </c>
      <c r="BF11" s="210">
        <v>0</v>
      </c>
      <c r="BG11" s="210">
        <v>0</v>
      </c>
      <c r="BH11" s="210">
        <v>0</v>
      </c>
      <c r="BI11" s="211"/>
      <c r="BJ11" s="210">
        <v>0</v>
      </c>
      <c r="BK11" s="210">
        <v>0</v>
      </c>
      <c r="BL11" s="210">
        <v>0</v>
      </c>
      <c r="BM11" s="210">
        <v>0</v>
      </c>
      <c r="BN11" s="211"/>
      <c r="BO11" s="210">
        <v>0</v>
      </c>
      <c r="BP11" s="210">
        <v>0</v>
      </c>
      <c r="BQ11" s="210">
        <v>0</v>
      </c>
      <c r="BR11" s="210"/>
    </row>
    <row r="12" spans="1:70">
      <c r="A12" s="169" t="s">
        <v>2</v>
      </c>
      <c r="B12" s="27"/>
      <c r="C12" s="212">
        <v>12.164930127385864</v>
      </c>
      <c r="D12" s="212">
        <v>18.097068735870455</v>
      </c>
      <c r="E12" s="212">
        <v>22.684242173048695</v>
      </c>
      <c r="F12" s="27"/>
      <c r="G12" s="212">
        <v>4.9673686754859654</v>
      </c>
      <c r="H12" s="212">
        <v>9.7124817761216491</v>
      </c>
      <c r="I12" s="212">
        <v>14.184718317480867</v>
      </c>
      <c r="J12" s="212">
        <v>19.144418261296018</v>
      </c>
      <c r="K12" s="27"/>
      <c r="L12" s="212">
        <v>4.9676785746080752</v>
      </c>
      <c r="M12" s="212">
        <v>9.7398957739901419</v>
      </c>
      <c r="N12" s="212">
        <v>14.179387734093922</v>
      </c>
      <c r="O12" s="212">
        <v>19.146429371296019</v>
      </c>
      <c r="P12" s="98"/>
      <c r="Q12" s="212">
        <v>4.3779901388026623</v>
      </c>
      <c r="R12" s="212">
        <v>8.5435589812723016</v>
      </c>
      <c r="S12" s="212">
        <v>12.738222195973293</v>
      </c>
      <c r="T12" s="212">
        <v>16.866690151757709</v>
      </c>
      <c r="U12" s="27"/>
      <c r="V12" s="212">
        <v>3.6876425787974831</v>
      </c>
      <c r="W12" s="212">
        <v>6.8997233521399473</v>
      </c>
      <c r="X12" s="212">
        <v>10.935448556772815</v>
      </c>
      <c r="Y12" s="212">
        <v>16.046344297873379</v>
      </c>
      <c r="AA12" s="212">
        <v>5.2259553240911103</v>
      </c>
      <c r="AB12" s="212">
        <v>11.614776448019549</v>
      </c>
      <c r="AC12" s="212">
        <v>18.426294924201425</v>
      </c>
      <c r="AD12" s="212">
        <v>23.914522276330562</v>
      </c>
      <c r="AF12" s="212">
        <v>5.4929115925098104</v>
      </c>
      <c r="AG12" s="212">
        <v>10.68427899693754</v>
      </c>
      <c r="AH12" s="212">
        <v>14.961857799552984</v>
      </c>
      <c r="AI12" s="212"/>
      <c r="AJ12" s="27"/>
      <c r="AK12" s="212">
        <v>6.0703139045924361</v>
      </c>
      <c r="AL12" s="212">
        <v>6.0946162227934275</v>
      </c>
      <c r="AM12" s="212">
        <v>5.9321386084845908</v>
      </c>
      <c r="AN12" s="212">
        <v>4.5871734371782402</v>
      </c>
      <c r="AO12" s="27"/>
      <c r="AP12" s="212">
        <v>4.9673686754859654</v>
      </c>
      <c r="AQ12" s="212">
        <v>4.7451131006356837</v>
      </c>
      <c r="AR12" s="212">
        <v>4.4722365413592176</v>
      </c>
      <c r="AS12" s="212">
        <v>4.959699943815151</v>
      </c>
      <c r="AT12" s="27"/>
      <c r="AU12" s="212">
        <v>4.9676785746080752</v>
      </c>
      <c r="AV12" s="212">
        <v>4.7722171993820668</v>
      </c>
      <c r="AW12" s="212">
        <v>4.4394919601037799</v>
      </c>
      <c r="AX12" s="212">
        <v>4.9670416372020973</v>
      </c>
      <c r="AY12" s="213"/>
      <c r="AZ12" s="212">
        <v>4.3779901388026623</v>
      </c>
      <c r="BA12" s="212">
        <v>4.1655688424696393</v>
      </c>
      <c r="BB12" s="212">
        <v>4.1946632147009915</v>
      </c>
      <c r="BC12" s="212">
        <v>4.1284679557844157</v>
      </c>
      <c r="BD12" s="213"/>
      <c r="BE12" s="212">
        <v>3.6876425787974831</v>
      </c>
      <c r="BF12" s="212">
        <v>3.2120807733424641</v>
      </c>
      <c r="BG12" s="212">
        <v>4.0357252046328682</v>
      </c>
      <c r="BH12" s="212">
        <v>5.1108957411005633</v>
      </c>
      <c r="BI12" s="213"/>
      <c r="BJ12" s="212">
        <v>5.2259553240911103</v>
      </c>
      <c r="BK12" s="212">
        <v>6.3888211239284391</v>
      </c>
      <c r="BL12" s="212">
        <v>6.8115184761818757</v>
      </c>
      <c r="BM12" s="212">
        <v>5.4882273521291367</v>
      </c>
      <c r="BN12" s="213"/>
      <c r="BO12" s="212">
        <v>5.4929115925098104</v>
      </c>
      <c r="BP12" s="212">
        <v>5.1913674044277291</v>
      </c>
      <c r="BQ12" s="212">
        <v>4.2775788026154444</v>
      </c>
      <c r="BR12" s="212"/>
    </row>
    <row r="13" spans="1:70">
      <c r="A13" s="170" t="s">
        <v>3</v>
      </c>
      <c r="B13" s="27"/>
      <c r="C13" s="212">
        <v>-0.96810699755494956</v>
      </c>
      <c r="D13" s="212">
        <v>-1.4609100797487882</v>
      </c>
      <c r="E13" s="212">
        <v>-1.4561242530914225</v>
      </c>
      <c r="F13" s="27"/>
      <c r="G13" s="212">
        <v>-0.3316676119492819</v>
      </c>
      <c r="H13" s="212">
        <v>-0.64129402568764948</v>
      </c>
      <c r="I13" s="212">
        <v>-0.97233015047701754</v>
      </c>
      <c r="J13" s="212">
        <v>-1.2283371254343847</v>
      </c>
      <c r="K13" s="27"/>
      <c r="L13" s="212">
        <v>-0.6641823093649587</v>
      </c>
      <c r="M13" s="212">
        <v>-1.1804646123360465</v>
      </c>
      <c r="N13" s="212">
        <v>-1.8066382608210385</v>
      </c>
      <c r="O13" s="212">
        <v>-2.1439175823548742</v>
      </c>
      <c r="P13" s="98"/>
      <c r="Q13" s="212">
        <v>-0.65452831237832998</v>
      </c>
      <c r="R13" s="212">
        <v>-1.1966877195021657</v>
      </c>
      <c r="S13" s="212">
        <v>-1.6514239252442771</v>
      </c>
      <c r="T13" s="212">
        <v>-2.1711047387356932</v>
      </c>
      <c r="U13" s="27"/>
      <c r="V13" s="212">
        <v>-0.47025546403121621</v>
      </c>
      <c r="W13" s="212">
        <v>-0.90141874376095599</v>
      </c>
      <c r="X13" s="212">
        <v>-1.1116814847072649</v>
      </c>
      <c r="Y13" s="212">
        <v>-1.4615243030590435</v>
      </c>
      <c r="AA13" s="212">
        <v>-0.41236029822865128</v>
      </c>
      <c r="AB13" s="212">
        <v>-0.70258662040286934</v>
      </c>
      <c r="AC13" s="212">
        <v>-1.0171961317902409</v>
      </c>
      <c r="AD13" s="212">
        <v>-1.3429476203198565</v>
      </c>
      <c r="AF13" s="212">
        <v>-0.37103715275387694</v>
      </c>
      <c r="AG13" s="212">
        <v>-0.79517466984085627</v>
      </c>
      <c r="AH13" s="212">
        <v>-1.0586671971083295</v>
      </c>
      <c r="AI13" s="212"/>
      <c r="AJ13" s="27"/>
      <c r="AK13" s="212">
        <v>-0.51697008162169689</v>
      </c>
      <c r="AL13" s="212">
        <v>-0.45113691593325267</v>
      </c>
      <c r="AM13" s="212">
        <v>-0.49280308219383862</v>
      </c>
      <c r="AN13" s="212">
        <v>4.7858266573657104E-3</v>
      </c>
      <c r="AO13" s="27"/>
      <c r="AP13" s="212">
        <v>-0.3316676119492819</v>
      </c>
      <c r="AQ13" s="212">
        <v>-0.30962641373836758</v>
      </c>
      <c r="AR13" s="212">
        <v>-0.33103612478936806</v>
      </c>
      <c r="AS13" s="212">
        <v>-0.25600697495736713</v>
      </c>
      <c r="AT13" s="27"/>
      <c r="AU13" s="212">
        <v>-0.6641823093649587</v>
      </c>
      <c r="AV13" s="212">
        <v>-0.51628230297108779</v>
      </c>
      <c r="AW13" s="212">
        <v>-0.62617364848499202</v>
      </c>
      <c r="AX13" s="212">
        <v>-0.33727932153383566</v>
      </c>
      <c r="AY13" s="213"/>
      <c r="AZ13" s="212">
        <v>-0.65452831237832998</v>
      </c>
      <c r="BA13" s="212">
        <v>-0.5421594071238357</v>
      </c>
      <c r="BB13" s="212">
        <v>-0.45473620574211138</v>
      </c>
      <c r="BC13" s="212">
        <v>-0.51968081349141615</v>
      </c>
      <c r="BD13" s="213"/>
      <c r="BE13" s="212">
        <v>-0.47025546403121621</v>
      </c>
      <c r="BF13" s="212">
        <v>-0.43116327972973978</v>
      </c>
      <c r="BG13" s="212">
        <v>-0.21026274094630892</v>
      </c>
      <c r="BH13" s="212">
        <v>-0.34984281835177855</v>
      </c>
      <c r="BI13" s="213"/>
      <c r="BJ13" s="212">
        <v>-0.41236029822865128</v>
      </c>
      <c r="BK13" s="212">
        <v>-0.29022632217421807</v>
      </c>
      <c r="BL13" s="212">
        <v>-0.31460951138737159</v>
      </c>
      <c r="BM13" s="212">
        <v>-0.32575148852961555</v>
      </c>
      <c r="BN13" s="213"/>
      <c r="BO13" s="212">
        <v>-0.37103715275387694</v>
      </c>
      <c r="BP13" s="212">
        <v>-0.42413751708697933</v>
      </c>
      <c r="BQ13" s="212">
        <v>-0.26349252726747319</v>
      </c>
      <c r="BR13" s="212"/>
    </row>
    <row r="14" spans="1:70">
      <c r="A14" s="168" t="s">
        <v>392</v>
      </c>
      <c r="B14" s="25"/>
      <c r="C14" s="210" t="s">
        <v>335</v>
      </c>
      <c r="D14" s="210" t="s">
        <v>335</v>
      </c>
      <c r="E14" s="210" t="s">
        <v>335</v>
      </c>
      <c r="F14" s="25"/>
      <c r="G14" s="210" t="s">
        <v>335</v>
      </c>
      <c r="H14" s="210" t="s">
        <v>335</v>
      </c>
      <c r="I14" s="210" t="s">
        <v>335</v>
      </c>
      <c r="J14" s="210" t="s">
        <v>335</v>
      </c>
      <c r="K14" s="25"/>
      <c r="L14" s="210">
        <v>-0.3225320804377389</v>
      </c>
      <c r="M14" s="210">
        <v>-0.52068932677275714</v>
      </c>
      <c r="N14" s="210">
        <v>-0.80967617430746408</v>
      </c>
      <c r="O14" s="210">
        <v>-0.91600000000000004</v>
      </c>
      <c r="P14" s="98"/>
      <c r="Q14" s="210">
        <v>-0.33946781569999995</v>
      </c>
      <c r="R14" s="210">
        <v>-0.58138744649999996</v>
      </c>
      <c r="S14" s="210">
        <v>-0.73663299999999998</v>
      </c>
      <c r="T14" s="210">
        <v>-0.92700000000000005</v>
      </c>
      <c r="U14" s="25"/>
      <c r="V14" s="210">
        <v>-0.16679333799999999</v>
      </c>
      <c r="W14" s="210">
        <v>-0.29372233000000003</v>
      </c>
      <c r="X14" s="210">
        <v>-0.42512507490000001</v>
      </c>
      <c r="Y14" s="210">
        <v>-0.5548728649000001</v>
      </c>
      <c r="AA14" s="210">
        <v>-0.1950155623</v>
      </c>
      <c r="AB14" s="210">
        <v>-0.28101942930000001</v>
      </c>
      <c r="AC14" s="210">
        <v>-0.44845956920000002</v>
      </c>
      <c r="AD14" s="210">
        <v>-0.56671710959999999</v>
      </c>
      <c r="AF14" s="210">
        <v>-0.15673420310000002</v>
      </c>
      <c r="AG14" s="210">
        <v>-0.3814828723</v>
      </c>
      <c r="AH14" s="210">
        <v>-0.40933350660000001</v>
      </c>
      <c r="AI14" s="210"/>
      <c r="AJ14" s="25"/>
      <c r="AK14" s="210" t="s">
        <v>335</v>
      </c>
      <c r="AL14" s="210" t="s">
        <v>335</v>
      </c>
      <c r="AM14" s="210" t="s">
        <v>335</v>
      </c>
      <c r="AN14" s="210" t="s">
        <v>335</v>
      </c>
      <c r="AO14" s="25"/>
      <c r="AP14" s="210" t="s">
        <v>335</v>
      </c>
      <c r="AQ14" s="210" t="s">
        <v>335</v>
      </c>
      <c r="AR14" s="210" t="s">
        <v>335</v>
      </c>
      <c r="AS14" s="210" t="s">
        <v>335</v>
      </c>
      <c r="AT14" s="25"/>
      <c r="AU14" s="210">
        <v>-0.3225320804377389</v>
      </c>
      <c r="AV14" s="210">
        <v>-0.19815724633501824</v>
      </c>
      <c r="AW14" s="210">
        <v>-0.28898684753470694</v>
      </c>
      <c r="AX14" s="210">
        <v>-0.10632382569253596</v>
      </c>
      <c r="AY14" s="211"/>
      <c r="AZ14" s="210">
        <v>-0.33946781569999995</v>
      </c>
      <c r="BA14" s="210">
        <v>-0.24191963080000001</v>
      </c>
      <c r="BB14" s="210">
        <v>-0.15524555350000002</v>
      </c>
      <c r="BC14" s="210">
        <v>-0.19036700000000006</v>
      </c>
      <c r="BD14" s="211"/>
      <c r="BE14" s="210">
        <v>-0.16679333799999999</v>
      </c>
      <c r="BF14" s="210">
        <v>-0.12692899200000005</v>
      </c>
      <c r="BG14" s="210">
        <v>-0.13140274489999998</v>
      </c>
      <c r="BH14" s="210">
        <v>-0.12974779000000008</v>
      </c>
      <c r="BI14" s="211"/>
      <c r="BJ14" s="210">
        <v>-0.1950155623</v>
      </c>
      <c r="BK14" s="210">
        <v>-8.6003867000000012E-2</v>
      </c>
      <c r="BL14" s="210">
        <v>-0.16744013990000001</v>
      </c>
      <c r="BM14" s="210">
        <v>-0.11825754039999997</v>
      </c>
      <c r="BN14" s="211"/>
      <c r="BO14" s="210">
        <v>-0.15673420310000002</v>
      </c>
      <c r="BP14" s="210">
        <v>-0.22474866919999997</v>
      </c>
      <c r="BQ14" s="210">
        <v>-2.785063430000001E-2</v>
      </c>
      <c r="BR14" s="210"/>
    </row>
    <row r="15" spans="1:70">
      <c r="A15" s="170" t="s">
        <v>73</v>
      </c>
      <c r="B15" s="27"/>
      <c r="C15" s="212">
        <v>11.196823129830914</v>
      </c>
      <c r="D15" s="212">
        <v>16.636158656121665</v>
      </c>
      <c r="E15" s="212">
        <v>21.22811791995727</v>
      </c>
      <c r="F15" s="27"/>
      <c r="G15" s="212">
        <v>4.6357010635366835</v>
      </c>
      <c r="H15" s="212">
        <v>9.0711877504339995</v>
      </c>
      <c r="I15" s="212">
        <v>13.21238816700385</v>
      </c>
      <c r="J15" s="212">
        <v>17.916081135861631</v>
      </c>
      <c r="K15" s="27"/>
      <c r="L15" s="212">
        <v>4.3034962652431163</v>
      </c>
      <c r="M15" s="212">
        <v>8.5594311616540963</v>
      </c>
      <c r="N15" s="212">
        <v>12.372749473272883</v>
      </c>
      <c r="O15" s="212">
        <v>17.002511788941145</v>
      </c>
      <c r="P15" s="98"/>
      <c r="Q15" s="212">
        <v>3.7234618264243324</v>
      </c>
      <c r="R15" s="212">
        <v>7.3468712617701364</v>
      </c>
      <c r="S15" s="212">
        <v>11.086798270729016</v>
      </c>
      <c r="T15" s="212">
        <v>14.695585413022016</v>
      </c>
      <c r="U15" s="27"/>
      <c r="V15" s="212">
        <v>3.2173871147662672</v>
      </c>
      <c r="W15" s="212">
        <v>5.9983046083789908</v>
      </c>
      <c r="X15" s="212">
        <v>9.8237670720655501</v>
      </c>
      <c r="Y15" s="212">
        <v>14.584819994814335</v>
      </c>
      <c r="AA15" s="212">
        <v>4.8135950258624591</v>
      </c>
      <c r="AB15" s="212">
        <v>10.912189827616681</v>
      </c>
      <c r="AC15" s="212">
        <v>17.409098792411186</v>
      </c>
      <c r="AD15" s="212">
        <v>22.571574656010704</v>
      </c>
      <c r="AF15" s="212">
        <v>5.121874439755933</v>
      </c>
      <c r="AG15" s="212">
        <v>9.8891043270966836</v>
      </c>
      <c r="AH15" s="212">
        <v>13.903190602444655</v>
      </c>
      <c r="AI15" s="212"/>
      <c r="AJ15" s="27"/>
      <c r="AK15" s="212">
        <v>5.5533438229707395</v>
      </c>
      <c r="AL15" s="212">
        <v>5.6434793068601747</v>
      </c>
      <c r="AM15" s="212">
        <v>5.4393355262907512</v>
      </c>
      <c r="AN15" s="212">
        <v>4.591959263835605</v>
      </c>
      <c r="AO15" s="27"/>
      <c r="AP15" s="212">
        <v>4.6357010635366835</v>
      </c>
      <c r="AQ15" s="212">
        <v>4.435486686897316</v>
      </c>
      <c r="AR15" s="212">
        <v>4.1412004165698502</v>
      </c>
      <c r="AS15" s="212">
        <v>4.7036929688577818</v>
      </c>
      <c r="AT15" s="27"/>
      <c r="AU15" s="212">
        <v>4.3034962652431163</v>
      </c>
      <c r="AV15" s="212">
        <v>4.25593489641098</v>
      </c>
      <c r="AW15" s="212">
        <v>3.8133183116187865</v>
      </c>
      <c r="AX15" s="212">
        <v>4.6297623156682626</v>
      </c>
      <c r="AY15" s="213"/>
      <c r="AZ15" s="212">
        <v>3.7234618264243324</v>
      </c>
      <c r="BA15" s="212">
        <v>3.623409435345804</v>
      </c>
      <c r="BB15" s="212">
        <v>3.7399270089588796</v>
      </c>
      <c r="BC15" s="212">
        <v>3.608787142293</v>
      </c>
      <c r="BD15" s="213"/>
      <c r="BE15" s="212">
        <v>3.2173871147662672</v>
      </c>
      <c r="BF15" s="212">
        <v>2.7809174936127237</v>
      </c>
      <c r="BG15" s="212">
        <v>3.8254624636865593</v>
      </c>
      <c r="BH15" s="212">
        <v>4.7610529227487852</v>
      </c>
      <c r="BI15" s="213"/>
      <c r="BJ15" s="212">
        <v>4.8135950258624591</v>
      </c>
      <c r="BK15" s="212">
        <v>6.0985948017542215</v>
      </c>
      <c r="BL15" s="212">
        <v>6.4969089647945051</v>
      </c>
      <c r="BM15" s="212">
        <v>5.1624758635995178</v>
      </c>
      <c r="BN15" s="213"/>
      <c r="BO15" s="212">
        <v>5.121874439755933</v>
      </c>
      <c r="BP15" s="212">
        <v>4.7672298873407506</v>
      </c>
      <c r="BQ15" s="212">
        <v>4.0140862753479709</v>
      </c>
      <c r="BR15" s="212"/>
    </row>
    <row r="16" spans="1:70">
      <c r="A16" s="130" t="s">
        <v>337</v>
      </c>
      <c r="B16" s="210"/>
      <c r="C16" s="304" t="s">
        <v>335</v>
      </c>
      <c r="D16" s="304" t="s">
        <v>335</v>
      </c>
      <c r="E16" s="304" t="s">
        <v>335</v>
      </c>
      <c r="F16" s="210"/>
      <c r="G16" s="304" t="s">
        <v>335</v>
      </c>
      <c r="H16" s="304" t="s">
        <v>335</v>
      </c>
      <c r="I16" s="304" t="s">
        <v>335</v>
      </c>
      <c r="J16" s="210">
        <v>-0.47732273909999995</v>
      </c>
      <c r="K16" s="210"/>
      <c r="L16" s="210">
        <v>0</v>
      </c>
      <c r="M16" s="210">
        <v>0</v>
      </c>
      <c r="N16" s="210">
        <v>0</v>
      </c>
      <c r="O16" s="210">
        <v>-0.47732273909999995</v>
      </c>
      <c r="P16" s="98"/>
      <c r="Q16" s="210">
        <v>-7.30759263E-3</v>
      </c>
      <c r="R16" s="210">
        <v>0</v>
      </c>
      <c r="S16" s="210">
        <v>0</v>
      </c>
      <c r="T16" s="210">
        <v>0</v>
      </c>
      <c r="U16" s="210"/>
      <c r="V16" s="210">
        <v>0</v>
      </c>
      <c r="W16" s="210">
        <v>0</v>
      </c>
      <c r="X16" s="210">
        <v>0</v>
      </c>
      <c r="Y16" s="210">
        <v>0</v>
      </c>
      <c r="AA16" s="210">
        <v>0</v>
      </c>
      <c r="AB16" s="210">
        <v>0</v>
      </c>
      <c r="AC16" s="210">
        <v>0</v>
      </c>
      <c r="AD16" s="210">
        <v>0</v>
      </c>
      <c r="AF16" s="210">
        <v>0</v>
      </c>
      <c r="AG16" s="210">
        <v>0</v>
      </c>
      <c r="AH16" s="210">
        <v>0</v>
      </c>
      <c r="AI16" s="210"/>
      <c r="AJ16" s="210"/>
      <c r="AK16" s="304" t="s">
        <v>335</v>
      </c>
      <c r="AL16" s="304" t="s">
        <v>335</v>
      </c>
      <c r="AM16" s="304" t="s">
        <v>335</v>
      </c>
      <c r="AN16" s="304" t="s">
        <v>335</v>
      </c>
      <c r="AO16" s="27"/>
      <c r="AP16" s="304" t="s">
        <v>335</v>
      </c>
      <c r="AQ16" s="304" t="s">
        <v>335</v>
      </c>
      <c r="AR16" s="304" t="s">
        <v>335</v>
      </c>
      <c r="AS16" s="327">
        <v>-0.47732273909999995</v>
      </c>
      <c r="AT16" s="27"/>
      <c r="AU16" s="327">
        <v>0</v>
      </c>
      <c r="AV16" s="362">
        <v>0</v>
      </c>
      <c r="AW16" s="210">
        <v>0</v>
      </c>
      <c r="AX16" s="210">
        <v>-0.47732273909999995</v>
      </c>
      <c r="AY16" s="213"/>
      <c r="AZ16" s="327">
        <v>-7.30759263E-3</v>
      </c>
      <c r="BA16" s="210">
        <v>7.30759263E-3</v>
      </c>
      <c r="BB16" s="210">
        <v>0</v>
      </c>
      <c r="BC16" s="210">
        <v>0</v>
      </c>
      <c r="BD16" s="213"/>
      <c r="BE16" s="327">
        <v>0</v>
      </c>
      <c r="BF16" s="210">
        <v>0</v>
      </c>
      <c r="BG16" s="210">
        <v>0</v>
      </c>
      <c r="BH16" s="210">
        <v>0</v>
      </c>
      <c r="BI16" s="213"/>
      <c r="BJ16" s="210">
        <v>0</v>
      </c>
      <c r="BK16" s="210">
        <v>0</v>
      </c>
      <c r="BL16" s="210">
        <v>0</v>
      </c>
      <c r="BM16" s="210">
        <v>0</v>
      </c>
      <c r="BN16" s="213"/>
      <c r="BO16" s="210">
        <v>0</v>
      </c>
      <c r="BP16" s="210">
        <v>0</v>
      </c>
      <c r="BQ16" s="210">
        <v>0</v>
      </c>
      <c r="BR16" s="210"/>
    </row>
    <row r="17" spans="1:70">
      <c r="A17" s="81" t="s">
        <v>74</v>
      </c>
      <c r="B17" s="25"/>
      <c r="C17" s="210">
        <v>0.77575413294042228</v>
      </c>
      <c r="D17" s="210">
        <v>5.7489069052989796</v>
      </c>
      <c r="E17" s="210">
        <v>12.79287579561915</v>
      </c>
      <c r="F17" s="25"/>
      <c r="G17" s="210">
        <v>1.7589975739301402</v>
      </c>
      <c r="H17" s="210">
        <v>-5.8428069021077498</v>
      </c>
      <c r="I17" s="210">
        <v>-5.7662936313425206</v>
      </c>
      <c r="J17" s="210">
        <v>-1.1704184732475706</v>
      </c>
      <c r="K17" s="25"/>
      <c r="L17" s="210">
        <v>1.7589975739301402</v>
      </c>
      <c r="M17" s="210">
        <v>-5.8428069021077498</v>
      </c>
      <c r="N17" s="210">
        <v>-5.7662936313425206</v>
      </c>
      <c r="O17" s="210">
        <v>-1.1704184732475706</v>
      </c>
      <c r="P17" s="98"/>
      <c r="Q17" s="210">
        <v>1.6223260622135498</v>
      </c>
      <c r="R17" s="210">
        <v>5.0001932434051932</v>
      </c>
      <c r="S17" s="210">
        <v>6.0266621311748807</v>
      </c>
      <c r="T17" s="210">
        <v>7.6081683769676101</v>
      </c>
      <c r="U17" s="25"/>
      <c r="V17" s="210">
        <v>1.6189978960789422</v>
      </c>
      <c r="W17" s="210">
        <v>4.1514926723335197</v>
      </c>
      <c r="X17" s="210">
        <v>6.54087784468366</v>
      </c>
      <c r="Y17" s="210">
        <v>8.4474413983337708</v>
      </c>
      <c r="AA17" s="210">
        <v>1.2471724471853631</v>
      </c>
      <c r="AB17" s="210">
        <v>1.9780744687553402</v>
      </c>
      <c r="AC17" s="210">
        <v>3.6989639822149289</v>
      </c>
      <c r="AD17" s="210">
        <v>4.5024388034535798</v>
      </c>
      <c r="AF17" s="210">
        <v>1.4802181136616601</v>
      </c>
      <c r="AG17" s="210">
        <v>2.5805714058811704</v>
      </c>
      <c r="AH17" s="210">
        <v>4.2628958014172893</v>
      </c>
      <c r="AI17" s="210"/>
      <c r="AJ17" s="25"/>
      <c r="AK17" s="210">
        <v>2.952233050827334</v>
      </c>
      <c r="AL17" s="210">
        <v>-2.1764789178869117</v>
      </c>
      <c r="AM17" s="210">
        <v>4.9731527723585573</v>
      </c>
      <c r="AN17" s="210">
        <v>7.04396889032017</v>
      </c>
      <c r="AO17" s="27"/>
      <c r="AP17" s="210">
        <v>1.7589975739301402</v>
      </c>
      <c r="AQ17" s="210">
        <v>-7.6018044760378896</v>
      </c>
      <c r="AR17" s="210">
        <v>7.651327076522918E-2</v>
      </c>
      <c r="AS17" s="210">
        <v>4.59587515809495</v>
      </c>
      <c r="AT17" s="27"/>
      <c r="AU17" s="210">
        <v>1.7589975739301402</v>
      </c>
      <c r="AV17" s="210">
        <v>-7.6018044760378896</v>
      </c>
      <c r="AW17" s="210">
        <v>7.651327076522918E-2</v>
      </c>
      <c r="AX17" s="210">
        <v>4.59587515809495</v>
      </c>
      <c r="AY17" s="211"/>
      <c r="AZ17" s="210">
        <v>1.6223260622135498</v>
      </c>
      <c r="BA17" s="210">
        <v>3.3778671811916432</v>
      </c>
      <c r="BB17" s="210">
        <v>1.0264688877696875</v>
      </c>
      <c r="BC17" s="210">
        <v>1.5815062457927294</v>
      </c>
      <c r="BD17" s="211"/>
      <c r="BE17" s="210">
        <v>1.6189978960789422</v>
      </c>
      <c r="BF17" s="210">
        <v>2.5324947762545778</v>
      </c>
      <c r="BG17" s="210">
        <v>2.3893851723501403</v>
      </c>
      <c r="BH17" s="210">
        <v>1.9065635536501109</v>
      </c>
      <c r="BI17" s="211"/>
      <c r="BJ17" s="210">
        <v>1.2471724471853631</v>
      </c>
      <c r="BK17" s="210">
        <v>0.73090202156997708</v>
      </c>
      <c r="BL17" s="210">
        <v>1.7208895134595887</v>
      </c>
      <c r="BM17" s="210">
        <v>0.80347482123865088</v>
      </c>
      <c r="BN17" s="211"/>
      <c r="BO17" s="210">
        <v>1.4802181136616601</v>
      </c>
      <c r="BP17" s="210">
        <v>1.1003532922195103</v>
      </c>
      <c r="BQ17" s="210">
        <v>1.6823243955361189</v>
      </c>
      <c r="BR17" s="210"/>
    </row>
    <row r="18" spans="1:70">
      <c r="A18" s="170" t="s">
        <v>46</v>
      </c>
      <c r="B18" s="27"/>
      <c r="C18" s="212">
        <v>11.972577262771336</v>
      </c>
      <c r="D18" s="212">
        <v>22.385065561420646</v>
      </c>
      <c r="E18" s="212">
        <v>34.020993715576424</v>
      </c>
      <c r="F18" s="27"/>
      <c r="G18" s="212">
        <v>6.3946986374668242</v>
      </c>
      <c r="H18" s="212">
        <v>3.2283808483262497</v>
      </c>
      <c r="I18" s="212">
        <v>7.4460945356613291</v>
      </c>
      <c r="J18" s="212">
        <v>16.268339923514063</v>
      </c>
      <c r="K18" s="27"/>
      <c r="L18" s="212">
        <v>6.062493839173257</v>
      </c>
      <c r="M18" s="212">
        <v>2.7166242595463466</v>
      </c>
      <c r="N18" s="212">
        <v>6.6064558419303623</v>
      </c>
      <c r="O18" s="212">
        <v>15.354770576593575</v>
      </c>
      <c r="P18" s="98"/>
      <c r="Q18" s="212">
        <v>5.3384802960078819</v>
      </c>
      <c r="R18" s="212">
        <v>12.347064505175329</v>
      </c>
      <c r="S18" s="212">
        <v>17.113460401903897</v>
      </c>
      <c r="T18" s="212">
        <v>22.303753789989628</v>
      </c>
      <c r="U18" s="27"/>
      <c r="V18" s="212">
        <v>4.8363850108452091</v>
      </c>
      <c r="W18" s="212">
        <v>10.149797280712511</v>
      </c>
      <c r="X18" s="212">
        <v>16.36464491674921</v>
      </c>
      <c r="Y18" s="212">
        <v>23.032261393148104</v>
      </c>
      <c r="AA18" s="212">
        <v>6.0607674730478225</v>
      </c>
      <c r="AB18" s="212">
        <v>12.89026429637202</v>
      </c>
      <c r="AC18" s="212">
        <v>21.108062774626113</v>
      </c>
      <c r="AD18" s="212">
        <v>27.074013459464283</v>
      </c>
      <c r="AF18" s="212">
        <v>6.6020925534175934</v>
      </c>
      <c r="AG18" s="212">
        <v>12.469675732977855</v>
      </c>
      <c r="AH18" s="212">
        <v>18.166086403861943</v>
      </c>
      <c r="AI18" s="212"/>
      <c r="AJ18" s="27"/>
      <c r="AK18" s="212">
        <v>8.5055768737980735</v>
      </c>
      <c r="AL18" s="212">
        <v>3.467000388973263</v>
      </c>
      <c r="AM18" s="212">
        <v>10.412488298649309</v>
      </c>
      <c r="AN18" s="212">
        <v>11.635928154155778</v>
      </c>
      <c r="AO18" s="27"/>
      <c r="AP18" s="212">
        <v>6.3946986374668242</v>
      </c>
      <c r="AQ18" s="212">
        <v>-3.1663177891405745</v>
      </c>
      <c r="AR18" s="212">
        <v>4.2177136873350793</v>
      </c>
      <c r="AS18" s="212">
        <v>8.8222453878527336</v>
      </c>
      <c r="AT18" s="27"/>
      <c r="AU18" s="212">
        <v>6.062493839173257</v>
      </c>
      <c r="AV18" s="212">
        <v>-3.3458695796269105</v>
      </c>
      <c r="AW18" s="212">
        <v>3.8898315823840157</v>
      </c>
      <c r="AX18" s="212">
        <v>8.7483147346632126</v>
      </c>
      <c r="AY18" s="213"/>
      <c r="AZ18" s="212">
        <v>5.3384802960078819</v>
      </c>
      <c r="BA18" s="212">
        <v>7.0085842091674468</v>
      </c>
      <c r="BB18" s="212">
        <v>4.766395896728568</v>
      </c>
      <c r="BC18" s="212">
        <v>5.1902933880857312</v>
      </c>
      <c r="BD18" s="213"/>
      <c r="BE18" s="212">
        <v>4.8363850108452091</v>
      </c>
      <c r="BF18" s="212">
        <v>5.3134122698673014</v>
      </c>
      <c r="BG18" s="212">
        <v>6.2148476360366995</v>
      </c>
      <c r="BH18" s="212">
        <v>6.6676164763988943</v>
      </c>
      <c r="BI18" s="213"/>
      <c r="BJ18" s="212">
        <v>6.0607674730478225</v>
      </c>
      <c r="BK18" s="212">
        <v>6.8294968233241979</v>
      </c>
      <c r="BL18" s="212">
        <v>8.2177984782540925</v>
      </c>
      <c r="BM18" s="212">
        <v>5.9659506848381696</v>
      </c>
      <c r="BN18" s="213"/>
      <c r="BO18" s="212">
        <v>6.6020925534175934</v>
      </c>
      <c r="BP18" s="212">
        <v>5.8675831795602615</v>
      </c>
      <c r="BQ18" s="212">
        <v>5.696410670884088</v>
      </c>
      <c r="BR18" s="212"/>
    </row>
    <row r="19" spans="1:70">
      <c r="A19" s="116"/>
      <c r="B19" s="98"/>
      <c r="C19" s="113"/>
      <c r="D19" s="113"/>
      <c r="E19" s="113"/>
      <c r="F19" s="98"/>
      <c r="G19" s="113"/>
      <c r="H19" s="113"/>
      <c r="I19" s="113"/>
      <c r="J19" s="113"/>
      <c r="K19" s="98"/>
      <c r="L19" s="113"/>
      <c r="M19" s="113"/>
      <c r="N19" s="113"/>
      <c r="O19" s="113"/>
      <c r="P19" s="98"/>
      <c r="Q19" s="113"/>
      <c r="R19" s="113"/>
      <c r="S19" s="113"/>
      <c r="T19" s="113"/>
      <c r="U19" s="98"/>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106"/>
      <c r="AZ19" s="113"/>
      <c r="BA19" s="113"/>
      <c r="BB19" s="113"/>
      <c r="BC19" s="113"/>
      <c r="BD19" s="106"/>
      <c r="BE19" s="113"/>
      <c r="BF19" s="113"/>
      <c r="BG19" s="113"/>
      <c r="BH19" s="113"/>
      <c r="BI19" s="106"/>
      <c r="BJ19" s="113"/>
      <c r="BK19" s="113"/>
      <c r="BL19" s="113"/>
      <c r="BM19" s="113"/>
      <c r="BN19" s="106"/>
      <c r="BO19" s="113"/>
      <c r="BP19" s="113"/>
      <c r="BQ19" s="113"/>
      <c r="BR19" s="113"/>
    </row>
    <row r="20" spans="1:70" ht="14.25" thickBot="1">
      <c r="A20" s="112" t="s">
        <v>75</v>
      </c>
      <c r="B20" s="98"/>
      <c r="C20" s="105"/>
      <c r="D20" s="105"/>
      <c r="E20" s="105"/>
      <c r="F20" s="98"/>
      <c r="G20" s="105"/>
      <c r="H20" s="105"/>
      <c r="I20" s="105"/>
      <c r="J20" s="105"/>
      <c r="K20" s="98"/>
      <c r="L20" s="105"/>
      <c r="M20" s="105"/>
      <c r="N20" s="105"/>
      <c r="O20" s="105"/>
      <c r="P20" s="98"/>
      <c r="Q20" s="105"/>
      <c r="R20" s="105"/>
      <c r="S20" s="105"/>
      <c r="T20" s="105"/>
      <c r="U20" s="98"/>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106"/>
      <c r="AZ20" s="105"/>
      <c r="BA20" s="105"/>
      <c r="BB20" s="105"/>
      <c r="BC20" s="105"/>
      <c r="BD20" s="106"/>
      <c r="BE20" s="105"/>
      <c r="BF20" s="105"/>
      <c r="BG20" s="105"/>
      <c r="BH20" s="105"/>
      <c r="BI20" s="106"/>
      <c r="BJ20" s="105"/>
      <c r="BK20" s="105"/>
      <c r="BL20" s="105"/>
      <c r="BM20" s="105"/>
      <c r="BN20" s="106"/>
      <c r="BO20" s="105"/>
      <c r="BP20" s="105"/>
      <c r="BQ20" s="105"/>
      <c r="BR20" s="105"/>
    </row>
    <row r="21" spans="1:70">
      <c r="A21" s="171" t="s">
        <v>50</v>
      </c>
      <c r="B21" s="95"/>
      <c r="C21" s="99">
        <v>818.15908067534201</v>
      </c>
      <c r="D21" s="297">
        <v>788.80217610733109</v>
      </c>
      <c r="E21" s="297">
        <v>758.82409900576613</v>
      </c>
      <c r="F21" s="95"/>
      <c r="G21" s="99">
        <v>731.12470646897134</v>
      </c>
      <c r="H21" s="99">
        <v>700.97915173603269</v>
      </c>
      <c r="I21" s="297">
        <v>674.81143140897666</v>
      </c>
      <c r="J21" s="297">
        <v>650.3053501499495</v>
      </c>
      <c r="K21" s="95"/>
      <c r="L21" s="99">
        <v>731.12470646897134</v>
      </c>
      <c r="M21" s="99">
        <v>700.97915173603269</v>
      </c>
      <c r="N21" s="297">
        <v>674.81143140897666</v>
      </c>
      <c r="O21" s="297">
        <v>650.3053501499495</v>
      </c>
      <c r="P21" s="98"/>
      <c r="Q21" s="99">
        <v>621.15403159862865</v>
      </c>
      <c r="R21" s="99">
        <v>597.42075536497589</v>
      </c>
      <c r="S21" s="297">
        <v>571.43151457413671</v>
      </c>
      <c r="T21" s="297">
        <v>541.61192321214992</v>
      </c>
      <c r="U21" s="95"/>
      <c r="V21" s="99">
        <v>513.49387357875071</v>
      </c>
      <c r="W21" s="99">
        <v>489.2627956678856</v>
      </c>
      <c r="X21" s="297">
        <v>465.19386437433542</v>
      </c>
      <c r="Y21" s="297">
        <v>436.62011145206515</v>
      </c>
      <c r="AA21" s="99">
        <v>412.43632862136263</v>
      </c>
      <c r="AB21" s="99">
        <v>394.90804941560822</v>
      </c>
      <c r="AC21" s="297">
        <v>378.84620523585562</v>
      </c>
      <c r="AD21" s="297">
        <v>363.84590673911094</v>
      </c>
      <c r="AF21" s="99">
        <v>347.23298177099468</v>
      </c>
      <c r="AG21" s="99">
        <v>333.31123458565781</v>
      </c>
      <c r="AH21" s="297">
        <v>320.46702318675358</v>
      </c>
      <c r="AI21" s="297"/>
      <c r="AJ21" s="95"/>
      <c r="AK21" s="99">
        <v>858.79288367004881</v>
      </c>
      <c r="AL21" s="99">
        <v>818.15908067534201</v>
      </c>
      <c r="AM21" s="99">
        <v>788.80217610733109</v>
      </c>
      <c r="AN21" s="297">
        <v>758.82409900576613</v>
      </c>
      <c r="AO21" s="95"/>
      <c r="AP21" s="99">
        <v>731.12470646897134</v>
      </c>
      <c r="AQ21" s="99">
        <v>700.97915173603269</v>
      </c>
      <c r="AR21" s="99">
        <v>674.81143140897666</v>
      </c>
      <c r="AS21" s="297">
        <v>650.3053501499495</v>
      </c>
      <c r="AT21" s="95"/>
      <c r="AU21" s="99">
        <v>731.12470646897134</v>
      </c>
      <c r="AV21" s="99">
        <v>700.97915173603269</v>
      </c>
      <c r="AW21" s="99">
        <v>674.81143140897666</v>
      </c>
      <c r="AX21" s="99">
        <v>650.3053501499495</v>
      </c>
      <c r="AY21" s="107"/>
      <c r="AZ21" s="99">
        <v>621.15403159862865</v>
      </c>
      <c r="BA21" s="99">
        <v>597.42075536497589</v>
      </c>
      <c r="BB21" s="99">
        <v>571.43151457413671</v>
      </c>
      <c r="BC21" s="99">
        <v>541.61192321214992</v>
      </c>
      <c r="BD21" s="107"/>
      <c r="BE21" s="99">
        <v>513.49387357875071</v>
      </c>
      <c r="BF21" s="99">
        <v>489.2627956678856</v>
      </c>
      <c r="BG21" s="99">
        <v>465.19386437433542</v>
      </c>
      <c r="BH21" s="99">
        <v>436.62011145206515</v>
      </c>
      <c r="BI21" s="107"/>
      <c r="BJ21" s="99">
        <v>412.43632862136263</v>
      </c>
      <c r="BK21" s="99">
        <v>394.90804941560822</v>
      </c>
      <c r="BL21" s="99">
        <v>378.84620523585562</v>
      </c>
      <c r="BM21" s="99">
        <v>363.84590673911094</v>
      </c>
      <c r="BN21" s="107"/>
      <c r="BO21" s="99">
        <v>347.23298177099468</v>
      </c>
      <c r="BP21" s="99">
        <v>333.31123458565781</v>
      </c>
      <c r="BQ21" s="99">
        <v>320.46702318675358</v>
      </c>
      <c r="BR21" s="99"/>
    </row>
    <row r="22" spans="1:70">
      <c r="A22" s="81" t="s">
        <v>33</v>
      </c>
      <c r="B22" s="95"/>
      <c r="C22" s="110">
        <v>801.22085437099997</v>
      </c>
      <c r="D22" s="110">
        <v>772.80673546159994</v>
      </c>
      <c r="E22" s="110">
        <v>744.49898378269995</v>
      </c>
      <c r="F22" s="95"/>
      <c r="G22" s="110">
        <v>716.52888202012991</v>
      </c>
      <c r="H22" s="110">
        <v>690.98178833103998</v>
      </c>
      <c r="I22" s="110">
        <v>664.52377480699977</v>
      </c>
      <c r="J22" s="110">
        <v>638.60709146588192</v>
      </c>
      <c r="K22" s="95"/>
      <c r="L22" s="110">
        <v>716.52888202012991</v>
      </c>
      <c r="M22" s="110">
        <v>690.98178833103998</v>
      </c>
      <c r="N22" s="110">
        <v>664.52377480699977</v>
      </c>
      <c r="O22" s="110">
        <v>638.60709146588192</v>
      </c>
      <c r="P22" s="95"/>
      <c r="Q22" s="110">
        <v>609.57395249308797</v>
      </c>
      <c r="R22" s="110">
        <v>583.62068545652619</v>
      </c>
      <c r="S22" s="110">
        <v>559.30294147405687</v>
      </c>
      <c r="T22" s="110">
        <v>534.70315245326321</v>
      </c>
      <c r="U22" s="95"/>
      <c r="V22" s="110">
        <v>508.978754689281</v>
      </c>
      <c r="W22" s="110">
        <v>485.81816706227505</v>
      </c>
      <c r="X22" s="110">
        <v>461.44586522922998</v>
      </c>
      <c r="Y22" s="110">
        <v>434.73952011611004</v>
      </c>
      <c r="AA22" s="110">
        <v>411.10577626200001</v>
      </c>
      <c r="AB22" s="110">
        <v>393.56784944464005</v>
      </c>
      <c r="AC22" s="110">
        <v>377.53616386118</v>
      </c>
      <c r="AD22" s="110">
        <v>363.80951356868002</v>
      </c>
      <c r="AF22" s="110">
        <v>347.25837421110106</v>
      </c>
      <c r="AG22" s="110">
        <v>333.48082099035997</v>
      </c>
      <c r="AH22" s="110">
        <v>320.65668915627998</v>
      </c>
      <c r="AI22" s="110"/>
      <c r="AJ22" s="95"/>
      <c r="AK22" s="110">
        <v>846.66587844349999</v>
      </c>
      <c r="AL22" s="110">
        <v>801.22085437099997</v>
      </c>
      <c r="AM22" s="110">
        <v>772.80673546159994</v>
      </c>
      <c r="AN22" s="297">
        <v>744.49898378269995</v>
      </c>
      <c r="AO22" s="95"/>
      <c r="AP22" s="110">
        <v>716.52888202012991</v>
      </c>
      <c r="AQ22" s="110">
        <v>690.98178833103998</v>
      </c>
      <c r="AR22" s="110">
        <v>664.52377480699977</v>
      </c>
      <c r="AS22" s="297">
        <v>638.60709146588192</v>
      </c>
      <c r="AT22" s="95"/>
      <c r="AU22" s="110">
        <v>716.52888202012991</v>
      </c>
      <c r="AV22" s="110">
        <v>690.98178833103998</v>
      </c>
      <c r="AW22" s="110">
        <v>664.52377480699977</v>
      </c>
      <c r="AX22" s="110">
        <v>638.60709146588192</v>
      </c>
      <c r="AY22" s="107"/>
      <c r="AZ22" s="110">
        <v>609.57395249308797</v>
      </c>
      <c r="BA22" s="110">
        <v>583.62068545652619</v>
      </c>
      <c r="BB22" s="110">
        <v>559.30294147405687</v>
      </c>
      <c r="BC22" s="110">
        <v>534.70315245326321</v>
      </c>
      <c r="BD22" s="107"/>
      <c r="BE22" s="110">
        <v>508.978754689281</v>
      </c>
      <c r="BF22" s="110">
        <v>485.81816706227505</v>
      </c>
      <c r="BG22" s="110">
        <v>461.44586522922998</v>
      </c>
      <c r="BH22" s="110">
        <v>434.73952011611004</v>
      </c>
      <c r="BI22" s="107"/>
      <c r="BJ22" s="110">
        <v>411.10577626200001</v>
      </c>
      <c r="BK22" s="110">
        <v>393.56784944464005</v>
      </c>
      <c r="BL22" s="110">
        <v>377.53616386118</v>
      </c>
      <c r="BM22" s="110">
        <v>363.80951356868002</v>
      </c>
      <c r="BN22" s="107"/>
      <c r="BO22" s="110">
        <v>347.25837421110106</v>
      </c>
      <c r="BP22" s="110">
        <v>333.48082099035997</v>
      </c>
      <c r="BQ22" s="110">
        <v>320.65668915627998</v>
      </c>
      <c r="BR22" s="110"/>
    </row>
    <row r="23" spans="1:70">
      <c r="A23" s="81" t="s">
        <v>76</v>
      </c>
      <c r="B23" s="95"/>
      <c r="C23" s="110">
        <v>6.0802035967000005</v>
      </c>
      <c r="D23" s="110">
        <v>8.5913199999999996</v>
      </c>
      <c r="E23" s="110">
        <v>9.5442205327999989</v>
      </c>
      <c r="F23" s="95"/>
      <c r="G23" s="110">
        <v>0.57918783007899988</v>
      </c>
      <c r="H23" s="110">
        <v>0.90794228117899978</v>
      </c>
      <c r="I23" s="110">
        <v>0.90794228117899978</v>
      </c>
      <c r="J23" s="110">
        <v>1.0069561849690001</v>
      </c>
      <c r="K23" s="95"/>
      <c r="L23" s="110">
        <v>0.57918783007899988</v>
      </c>
      <c r="M23" s="110">
        <v>0.90794228117899978</v>
      </c>
      <c r="N23" s="110">
        <v>0.90794228117899978</v>
      </c>
      <c r="O23" s="110">
        <v>1.0069561849690001</v>
      </c>
      <c r="P23" s="95"/>
      <c r="Q23" s="110">
        <v>0.86425097536299988</v>
      </c>
      <c r="R23" s="110">
        <v>2.8487271868729995</v>
      </c>
      <c r="S23" s="110">
        <v>4.6296921768730002</v>
      </c>
      <c r="T23" s="110">
        <v>5.9669802868730004</v>
      </c>
      <c r="U23" s="95"/>
      <c r="V23" s="110">
        <v>0.93816907999999999</v>
      </c>
      <c r="W23" s="110">
        <v>0.97183121000000006</v>
      </c>
      <c r="X23" s="110">
        <v>1.0112368599700001</v>
      </c>
      <c r="Y23" s="110">
        <v>1.0112368599700001</v>
      </c>
      <c r="AA23" s="110">
        <v>0</v>
      </c>
      <c r="AB23" s="110">
        <v>0</v>
      </c>
      <c r="AC23" s="110">
        <v>0</v>
      </c>
      <c r="AD23" s="110">
        <v>0</v>
      </c>
      <c r="AF23" s="110">
        <v>0</v>
      </c>
      <c r="AG23" s="110">
        <v>0</v>
      </c>
      <c r="AH23" s="110">
        <v>5.5080009999999999E-2</v>
      </c>
      <c r="AI23" s="110"/>
      <c r="AJ23" s="95"/>
      <c r="AK23" s="110">
        <v>2.3618853641000004</v>
      </c>
      <c r="AL23" s="110">
        <v>3.7183182326000002</v>
      </c>
      <c r="AM23" s="110">
        <v>2.5111164032999991</v>
      </c>
      <c r="AN23" s="210">
        <v>0.95290053279999931</v>
      </c>
      <c r="AO23" s="95"/>
      <c r="AP23" s="110">
        <v>0.57918783007899988</v>
      </c>
      <c r="AQ23" s="110">
        <v>0.3287544510999999</v>
      </c>
      <c r="AR23" s="110">
        <v>0</v>
      </c>
      <c r="AS23" s="210">
        <v>9.9013903790000302E-2</v>
      </c>
      <c r="AT23" s="95"/>
      <c r="AU23" s="110">
        <v>0.57918783007899988</v>
      </c>
      <c r="AV23" s="110">
        <v>0.3287544510999999</v>
      </c>
      <c r="AW23" s="110">
        <v>0</v>
      </c>
      <c r="AX23" s="110">
        <v>9.9013903790000302E-2</v>
      </c>
      <c r="AY23" s="107"/>
      <c r="AZ23" s="110">
        <v>0.86425097536299988</v>
      </c>
      <c r="BA23" s="110">
        <v>1.9844762115099996</v>
      </c>
      <c r="BB23" s="110">
        <v>1.7809649900000006</v>
      </c>
      <c r="BC23" s="110">
        <v>1.3372881100000003</v>
      </c>
      <c r="BD23" s="107"/>
      <c r="BE23" s="110">
        <v>0.93816907999999999</v>
      </c>
      <c r="BF23" s="210">
        <v>3.3662130000000068E-2</v>
      </c>
      <c r="BG23" s="110">
        <v>3.9405649970000067E-2</v>
      </c>
      <c r="BH23" s="110">
        <v>0</v>
      </c>
      <c r="BI23" s="107"/>
      <c r="BJ23" s="110">
        <v>0</v>
      </c>
      <c r="BK23" s="210">
        <v>0</v>
      </c>
      <c r="BL23" s="110">
        <v>0</v>
      </c>
      <c r="BM23" s="110">
        <v>0</v>
      </c>
      <c r="BN23" s="107"/>
      <c r="BO23" s="110">
        <v>0</v>
      </c>
      <c r="BP23" s="210">
        <v>0</v>
      </c>
      <c r="BQ23" s="110">
        <v>5.5080009999999999E-2</v>
      </c>
      <c r="BR23" s="110"/>
    </row>
    <row r="24" spans="1:70">
      <c r="A24" s="81" t="s">
        <v>77</v>
      </c>
      <c r="B24" s="95"/>
      <c r="C24" s="110">
        <v>0</v>
      </c>
      <c r="D24" s="110">
        <v>0</v>
      </c>
      <c r="E24" s="110">
        <v>0</v>
      </c>
      <c r="F24" s="95"/>
      <c r="G24" s="110">
        <v>0</v>
      </c>
      <c r="H24" s="110">
        <v>0</v>
      </c>
      <c r="I24" s="110">
        <v>0</v>
      </c>
      <c r="J24" s="110">
        <v>0</v>
      </c>
      <c r="K24" s="95"/>
      <c r="L24" s="110">
        <v>0</v>
      </c>
      <c r="M24" s="110">
        <v>0</v>
      </c>
      <c r="N24" s="110">
        <v>0</v>
      </c>
      <c r="O24" s="110">
        <v>0</v>
      </c>
      <c r="P24" s="95"/>
      <c r="Q24" s="110">
        <v>0</v>
      </c>
      <c r="R24" s="110">
        <v>0</v>
      </c>
      <c r="S24" s="110">
        <v>0</v>
      </c>
      <c r="T24" s="110">
        <v>0</v>
      </c>
      <c r="U24" s="95"/>
      <c r="V24" s="110">
        <v>0</v>
      </c>
      <c r="W24" s="110">
        <v>0</v>
      </c>
      <c r="X24" s="110">
        <v>0</v>
      </c>
      <c r="Y24" s="110">
        <v>0</v>
      </c>
      <c r="AA24" s="110">
        <v>0</v>
      </c>
      <c r="AB24" s="110">
        <v>0</v>
      </c>
      <c r="AC24" s="110">
        <v>0</v>
      </c>
      <c r="AD24" s="110">
        <v>0</v>
      </c>
      <c r="AF24" s="110">
        <v>0</v>
      </c>
      <c r="AG24" s="110">
        <v>0</v>
      </c>
      <c r="AH24" s="110">
        <v>0</v>
      </c>
      <c r="AI24" s="110"/>
      <c r="AJ24" s="95"/>
      <c r="AK24" s="110">
        <v>0</v>
      </c>
      <c r="AL24" s="110">
        <v>0</v>
      </c>
      <c r="AM24" s="110">
        <v>0</v>
      </c>
      <c r="AN24" s="297">
        <v>0</v>
      </c>
      <c r="AO24" s="95"/>
      <c r="AP24" s="110">
        <v>0</v>
      </c>
      <c r="AQ24" s="110">
        <v>0</v>
      </c>
      <c r="AR24" s="110">
        <v>0</v>
      </c>
      <c r="AS24" s="297">
        <v>0</v>
      </c>
      <c r="AT24" s="95"/>
      <c r="AU24" s="110">
        <v>0</v>
      </c>
      <c r="AV24" s="110">
        <v>0</v>
      </c>
      <c r="AW24" s="110">
        <v>0</v>
      </c>
      <c r="AX24" s="110">
        <v>0</v>
      </c>
      <c r="AY24" s="107"/>
      <c r="AZ24" s="110">
        <v>0</v>
      </c>
      <c r="BA24" s="110">
        <v>0</v>
      </c>
      <c r="BB24" s="110">
        <v>0</v>
      </c>
      <c r="BC24" s="110">
        <v>0</v>
      </c>
      <c r="BD24" s="107"/>
      <c r="BE24" s="110">
        <v>0</v>
      </c>
      <c r="BF24" s="110">
        <v>0</v>
      </c>
      <c r="BG24" s="110">
        <v>0</v>
      </c>
      <c r="BH24" s="110">
        <v>0</v>
      </c>
      <c r="BI24" s="107"/>
      <c r="BJ24" s="110">
        <v>0</v>
      </c>
      <c r="BK24" s="110">
        <v>0</v>
      </c>
      <c r="BL24" s="110">
        <v>0</v>
      </c>
      <c r="BM24" s="110">
        <v>0</v>
      </c>
      <c r="BN24" s="107"/>
      <c r="BO24" s="110">
        <v>0</v>
      </c>
      <c r="BP24" s="110">
        <v>0</v>
      </c>
      <c r="BQ24" s="110">
        <v>0</v>
      </c>
      <c r="BR24" s="110"/>
    </row>
    <row r="25" spans="1:70">
      <c r="A25" s="160"/>
      <c r="B25" s="161"/>
      <c r="C25" s="162"/>
      <c r="D25" s="162"/>
      <c r="E25" s="162"/>
      <c r="F25" s="161"/>
      <c r="G25" s="162"/>
      <c r="H25" s="162"/>
      <c r="I25" s="162"/>
      <c r="J25" s="162"/>
      <c r="K25" s="161"/>
      <c r="L25" s="162"/>
      <c r="M25" s="162"/>
      <c r="N25" s="162"/>
      <c r="O25" s="162"/>
      <c r="P25" s="161"/>
      <c r="Q25" s="162"/>
      <c r="R25" s="162"/>
      <c r="S25" s="162"/>
      <c r="T25" s="162"/>
      <c r="U25" s="161"/>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3"/>
      <c r="AZ25" s="162"/>
      <c r="BA25" s="162"/>
      <c r="BB25" s="162"/>
      <c r="BC25" s="162"/>
      <c r="BD25" s="163"/>
      <c r="BE25" s="162"/>
      <c r="BF25" s="162"/>
      <c r="BG25" s="162"/>
      <c r="BH25" s="162"/>
      <c r="BI25" s="163"/>
      <c r="BJ25" s="162"/>
      <c r="BK25" s="162"/>
      <c r="BL25" s="162"/>
      <c r="BM25" s="162"/>
      <c r="BN25" s="163"/>
      <c r="BO25" s="162"/>
      <c r="BP25" s="162"/>
      <c r="BQ25" s="162"/>
      <c r="BR25" s="162"/>
    </row>
    <row r="26" spans="1:70" ht="14.25" thickBot="1">
      <c r="A26" s="164" t="s">
        <v>78</v>
      </c>
      <c r="B26" s="113"/>
      <c r="C26" s="114"/>
      <c r="D26" s="114"/>
      <c r="E26" s="114"/>
      <c r="F26" s="113"/>
      <c r="G26" s="114"/>
      <c r="H26" s="114"/>
      <c r="I26" s="114"/>
      <c r="J26" s="114"/>
      <c r="K26" s="113"/>
      <c r="L26" s="114"/>
      <c r="M26" s="114"/>
      <c r="N26" s="114"/>
      <c r="O26" s="114"/>
      <c r="P26" s="113"/>
      <c r="Q26" s="114"/>
      <c r="R26" s="114"/>
      <c r="S26" s="114"/>
      <c r="T26" s="114"/>
      <c r="U26" s="113"/>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5"/>
      <c r="AZ26" s="114"/>
      <c r="BA26" s="114"/>
      <c r="BB26" s="114"/>
      <c r="BC26" s="114"/>
      <c r="BD26" s="115"/>
      <c r="BE26" s="114"/>
      <c r="BF26" s="114"/>
      <c r="BG26" s="114"/>
      <c r="BH26" s="114"/>
      <c r="BI26" s="115"/>
      <c r="BJ26" s="114"/>
      <c r="BK26" s="114"/>
      <c r="BL26" s="114"/>
      <c r="BM26" s="114"/>
      <c r="BN26" s="115"/>
      <c r="BO26" s="114"/>
      <c r="BP26" s="114"/>
      <c r="BQ26" s="114"/>
      <c r="BR26" s="114"/>
    </row>
    <row r="27" spans="1:70">
      <c r="A27" s="81" t="s">
        <v>91</v>
      </c>
      <c r="B27" s="95"/>
      <c r="C27" s="20">
        <v>1.7291100276264515E-2</v>
      </c>
      <c r="D27" s="298">
        <v>1.6958050266852799E-2</v>
      </c>
      <c r="E27" s="298">
        <v>1.6815977016701289E-2</v>
      </c>
      <c r="F27" s="95"/>
      <c r="G27" s="20">
        <v>1.5742805682065188E-2</v>
      </c>
      <c r="H27" s="20">
        <v>1.5287369834303087E-2</v>
      </c>
      <c r="I27" s="298">
        <v>1.4791520097383494E-2</v>
      </c>
      <c r="J27" s="298">
        <v>1.4699618369319292E-2</v>
      </c>
      <c r="K27" s="95"/>
      <c r="L27" s="20">
        <v>1.5742805682065184E-2</v>
      </c>
      <c r="M27" s="20">
        <v>1.5287474613995445E-2</v>
      </c>
      <c r="N27" s="298">
        <v>1.4791520097383494E-2</v>
      </c>
      <c r="O27" s="298">
        <v>1.4699696382396311E-2</v>
      </c>
      <c r="P27" s="95"/>
      <c r="Q27" s="20">
        <v>1.4619270741987289E-2</v>
      </c>
      <c r="R27" s="20">
        <v>1.4377738774995206E-2</v>
      </c>
      <c r="S27" s="298">
        <v>1.4097982282900648E-2</v>
      </c>
      <c r="T27" s="298">
        <v>1.4137671967188497E-2</v>
      </c>
      <c r="U27" s="95"/>
      <c r="V27" s="20">
        <v>1.3463128202398719E-2</v>
      </c>
      <c r="W27" s="20">
        <v>1.2735644134454155E-2</v>
      </c>
      <c r="X27" s="298">
        <v>1.1379565118733974E-2</v>
      </c>
      <c r="Y27" s="298">
        <v>1.0115097792310604E-2</v>
      </c>
      <c r="AA27" s="20">
        <v>2.3773547655495169E-3</v>
      </c>
      <c r="AB27" s="20">
        <v>-6.9730996104701369E-4</v>
      </c>
      <c r="AC27" s="298">
        <v>-2.8546241171786019E-3</v>
      </c>
      <c r="AD27" s="298">
        <v>-3.9100642305633943E-3</v>
      </c>
      <c r="AF27" s="20">
        <v>-7.9385899009643355E-3</v>
      </c>
      <c r="AG27" s="20">
        <v>-7.6755062779055062E-3</v>
      </c>
      <c r="AH27" s="298">
        <v>-7.6629724458209788E-3</v>
      </c>
      <c r="AI27" s="298"/>
      <c r="AJ27" s="95"/>
      <c r="AK27" s="20">
        <v>1.6593649798286789E-2</v>
      </c>
      <c r="AL27" s="20">
        <v>1.7954571804025352E-2</v>
      </c>
      <c r="AM27" s="20">
        <v>1.622426044826844E-2</v>
      </c>
      <c r="AN27" s="299">
        <v>1.6418731390380279E-2</v>
      </c>
      <c r="AO27" s="95"/>
      <c r="AP27" s="20">
        <v>1.5742805682065188E-2</v>
      </c>
      <c r="AQ27" s="20">
        <v>1.4832170134261174E-2</v>
      </c>
      <c r="AR27" s="20">
        <v>1.37517594772884E-2</v>
      </c>
      <c r="AS27" s="299">
        <v>1.4427315435915349E-2</v>
      </c>
      <c r="AT27" s="95"/>
      <c r="AU27" s="20">
        <v>1.5742805682065184E-2</v>
      </c>
      <c r="AV27" s="20">
        <v>1.4558938490386872E-2</v>
      </c>
      <c r="AW27" s="20">
        <v>1.3243404700704068E-2</v>
      </c>
      <c r="AX27" s="20">
        <v>1.3605878095229043E-2</v>
      </c>
      <c r="AY27" s="107"/>
      <c r="AZ27" s="20">
        <v>1.4619270741987289E-2</v>
      </c>
      <c r="BA27" s="20">
        <v>1.38189566189129E-2</v>
      </c>
      <c r="BB27" s="20">
        <v>1.292013688425195E-2</v>
      </c>
      <c r="BC27" s="20">
        <v>1.3334115846543563E-2</v>
      </c>
      <c r="BD27" s="107"/>
      <c r="BE27" s="20">
        <v>1.3463128202398719E-2</v>
      </c>
      <c r="BF27" s="20">
        <v>1.1709648544068842E-2</v>
      </c>
      <c r="BG27" s="20">
        <v>8.0854701841728983E-3</v>
      </c>
      <c r="BH27" s="20">
        <v>5.4850086095387203E-3</v>
      </c>
      <c r="BI27" s="107"/>
      <c r="BJ27" s="20">
        <v>2.3773547655495169E-3</v>
      </c>
      <c r="BK27" s="20">
        <v>-3.7956899172233074E-3</v>
      </c>
      <c r="BL27" s="20">
        <v>-7.4026729273561414E-3</v>
      </c>
      <c r="BM27" s="20">
        <v>-7.3128020251953868E-3</v>
      </c>
      <c r="BN27" s="107"/>
      <c r="BO27" s="20">
        <v>-7.9385899009643355E-3</v>
      </c>
      <c r="BP27" s="20">
        <v>-7.3877662552578561E-3</v>
      </c>
      <c r="BQ27" s="20">
        <v>-7.6296114795671409E-3</v>
      </c>
      <c r="BR27" s="20"/>
    </row>
    <row r="28" spans="1:70">
      <c r="A28" s="81" t="s">
        <v>29</v>
      </c>
      <c r="B28" s="95"/>
      <c r="C28" s="20">
        <v>7.9581796805847108E-2</v>
      </c>
      <c r="D28" s="298">
        <v>8.0726337567204889E-2</v>
      </c>
      <c r="E28" s="298">
        <v>6.4191002810817008E-2</v>
      </c>
      <c r="F28" s="95"/>
      <c r="G28" s="20">
        <v>6.6769276374847364E-2</v>
      </c>
      <c r="H28" s="20">
        <v>6.6027822802641953E-2</v>
      </c>
      <c r="I28" s="298">
        <v>6.8547723593407134E-2</v>
      </c>
      <c r="J28" s="298">
        <v>6.4161632318580047E-2</v>
      </c>
      <c r="K28" s="95"/>
      <c r="L28" s="20">
        <v>0.13370074158176776</v>
      </c>
      <c r="M28" s="20">
        <v>0.12119889573032316</v>
      </c>
      <c r="N28" s="298">
        <v>0.12741299516600635</v>
      </c>
      <c r="O28" s="298">
        <v>0.11197479910113145</v>
      </c>
      <c r="P28" s="95"/>
      <c r="Q28" s="20">
        <v>0.14950429115341432</v>
      </c>
      <c r="R28" s="20">
        <v>0.1400689949148049</v>
      </c>
      <c r="S28" s="298">
        <v>0.12964320293975656</v>
      </c>
      <c r="T28" s="298">
        <v>0.12872144559491053</v>
      </c>
      <c r="U28" s="95"/>
      <c r="V28" s="20">
        <v>0.1275219748071581</v>
      </c>
      <c r="W28" s="20">
        <v>0.13064563573862439</v>
      </c>
      <c r="X28" s="298">
        <v>0.10165851715508739</v>
      </c>
      <c r="Y28" s="298">
        <v>9.1081449826097727E-2</v>
      </c>
      <c r="AA28" s="20">
        <v>7.8906204254696397E-2</v>
      </c>
      <c r="AB28" s="20">
        <v>6.049075705823579E-2</v>
      </c>
      <c r="AC28" s="298">
        <v>5.5203508680100273E-2</v>
      </c>
      <c r="AD28" s="298">
        <v>5.6156155025895757E-2</v>
      </c>
      <c r="AF28" s="20">
        <v>6.7548356915087968E-2</v>
      </c>
      <c r="AG28" s="20">
        <v>7.4424738446906807E-2</v>
      </c>
      <c r="AH28" s="298">
        <v>7.0757736859386494E-2</v>
      </c>
      <c r="AI28" s="298"/>
      <c r="AJ28" s="95"/>
      <c r="AK28" s="20">
        <v>8.5163648823924618E-2</v>
      </c>
      <c r="AL28" s="20">
        <v>7.4022202455674396E-2</v>
      </c>
      <c r="AM28" s="20">
        <v>8.3073426755233701E-2</v>
      </c>
      <c r="AN28" s="20">
        <v>-1.0433062370342095E-3</v>
      </c>
      <c r="AO28" s="95"/>
      <c r="AP28" s="20">
        <v>6.6769276374847364E-2</v>
      </c>
      <c r="AQ28" s="20">
        <v>6.5251640408083886E-2</v>
      </c>
      <c r="AR28" s="20">
        <v>7.402026295522339E-2</v>
      </c>
      <c r="AS28" s="20">
        <v>5.1617432074013501E-2</v>
      </c>
      <c r="AT28" s="95"/>
      <c r="AU28" s="20">
        <v>0.13370074158176776</v>
      </c>
      <c r="AV28" s="20">
        <v>0.10818499691043797</v>
      </c>
      <c r="AW28" s="20">
        <v>0.14104624000047841</v>
      </c>
      <c r="AX28" s="20">
        <v>6.7903461691902173E-2</v>
      </c>
      <c r="AY28" s="107"/>
      <c r="AZ28" s="20">
        <v>0.14950429115341432</v>
      </c>
      <c r="BA28" s="20">
        <v>0.13015255001821213</v>
      </c>
      <c r="BB28" s="20">
        <v>0.1084082755794082</v>
      </c>
      <c r="BC28" s="20">
        <v>0.12587740029889027</v>
      </c>
      <c r="BD28" s="107"/>
      <c r="BE28" s="20">
        <v>0.1275219748071581</v>
      </c>
      <c r="BF28" s="20">
        <v>0.13423176755330313</v>
      </c>
      <c r="BG28" s="20">
        <v>5.2100361220068905E-2</v>
      </c>
      <c r="BH28" s="20">
        <v>6.8450392274377436E-2</v>
      </c>
      <c r="BI28" s="107"/>
      <c r="BJ28" s="20">
        <v>7.8906204254696397E-2</v>
      </c>
      <c r="BK28" s="20">
        <v>4.5427210520453579E-2</v>
      </c>
      <c r="BL28" s="20">
        <v>4.6187867285023151E-2</v>
      </c>
      <c r="BM28" s="20">
        <v>5.9354590768409314E-2</v>
      </c>
      <c r="BN28" s="107"/>
      <c r="BO28" s="20">
        <v>6.7548356915087968E-2</v>
      </c>
      <c r="BP28" s="20">
        <v>8.1700539384908774E-2</v>
      </c>
      <c r="BQ28" s="20">
        <v>6.1598520898403009E-2</v>
      </c>
      <c r="BR28" s="20"/>
    </row>
    <row r="29" spans="1:70">
      <c r="A29" s="81" t="s">
        <v>30</v>
      </c>
      <c r="B29" s="95"/>
      <c r="C29" s="20">
        <v>8.375581438482782E-4</v>
      </c>
      <c r="D29" s="298">
        <v>6.4673656996442055E-3</v>
      </c>
      <c r="E29" s="298">
        <v>1.5285084703180738E-2</v>
      </c>
      <c r="F29" s="95"/>
      <c r="G29" s="20">
        <v>2.2003133924876688E-3</v>
      </c>
      <c r="H29" s="20">
        <v>-7.5288947429855467E-3</v>
      </c>
      <c r="I29" s="298">
        <v>-7.6950266870949718E-3</v>
      </c>
      <c r="J29" s="298">
        <v>-1.6294610848511431E-3</v>
      </c>
      <c r="K29" s="95"/>
      <c r="L29" s="20">
        <v>2.2003133924876688E-3</v>
      </c>
      <c r="M29" s="20">
        <v>-7.5288947429855467E-3</v>
      </c>
      <c r="N29" s="298">
        <v>-7.6950266870949718E-3</v>
      </c>
      <c r="O29" s="298">
        <v>-1.6294610848511431E-3</v>
      </c>
      <c r="P29" s="95"/>
      <c r="Q29" s="20">
        <v>2.3679293003698275E-3</v>
      </c>
      <c r="R29" s="20">
        <v>7.6175164315979054E-3</v>
      </c>
      <c r="S29" s="298">
        <v>9.5670768854728572E-3</v>
      </c>
      <c r="T29" s="298">
        <v>1.2884936807260671E-2</v>
      </c>
      <c r="U29" s="95"/>
      <c r="V29" s="20">
        <v>2.9167828274806466E-3</v>
      </c>
      <c r="W29" s="20">
        <v>7.8472063067555782E-3</v>
      </c>
      <c r="X29" s="298">
        <v>1.3021278210114614E-2</v>
      </c>
      <c r="Y29" s="298">
        <v>1.8321074501259339E-2</v>
      </c>
      <c r="AA29" s="20">
        <v>2.8651324503116029E-3</v>
      </c>
      <c r="AB29" s="20">
        <v>4.7391788486171385E-3</v>
      </c>
      <c r="AC29" s="298">
        <v>9.2727138953567281E-3</v>
      </c>
      <c r="AD29" s="298">
        <v>1.1777532310209953E-2</v>
      </c>
      <c r="AF29" s="20">
        <v>4.0581727525633151E-3</v>
      </c>
      <c r="AG29" s="20">
        <v>7.3705519743332282E-3</v>
      </c>
      <c r="AH29" s="298">
        <v>1.2672001770512382E-2</v>
      </c>
      <c r="AI29" s="298"/>
      <c r="AJ29" s="95"/>
      <c r="AK29" s="20">
        <v>3.0055020927468915E-3</v>
      </c>
      <c r="AL29" s="20">
        <v>-2.3498780930507413E-3</v>
      </c>
      <c r="AM29" s="20">
        <v>5.5946631575119459E-3</v>
      </c>
      <c r="AN29" s="299">
        <v>8.4162203131827509E-3</v>
      </c>
      <c r="AO29" s="95"/>
      <c r="AP29" s="20">
        <v>2.2003133924876688E-3</v>
      </c>
      <c r="AQ29" s="20">
        <v>-9.7954949933736837E-3</v>
      </c>
      <c r="AR29" s="20">
        <v>1.0210573690786589E-4</v>
      </c>
      <c r="AS29" s="299">
        <v>6.3983950118034075E-3</v>
      </c>
      <c r="AT29" s="95"/>
      <c r="AU29" s="20">
        <v>2.2003133924876688E-3</v>
      </c>
      <c r="AV29" s="20">
        <v>-9.7954949933736837E-3</v>
      </c>
      <c r="AW29" s="20">
        <v>1.0210573690786589E-4</v>
      </c>
      <c r="AX29" s="20">
        <v>6.3983950118034075E-3</v>
      </c>
      <c r="AY29" s="107"/>
      <c r="AZ29" s="20">
        <v>2.3679293003698275E-3</v>
      </c>
      <c r="BA29" s="20">
        <v>5.1459928654596443E-3</v>
      </c>
      <c r="BB29" s="20">
        <v>1.6294769071323349E-3</v>
      </c>
      <c r="BC29" s="20">
        <v>2.6783855229882926E-3</v>
      </c>
      <c r="BD29" s="107"/>
      <c r="BE29" s="20">
        <v>2.9167828274806466E-3</v>
      </c>
      <c r="BF29" s="20">
        <v>4.786955090271188E-3</v>
      </c>
      <c r="BG29" s="20">
        <v>4.756677898453944E-3</v>
      </c>
      <c r="BH29" s="20">
        <v>4.1350145281504195E-3</v>
      </c>
      <c r="BI29" s="107"/>
      <c r="BJ29" s="20">
        <v>2.8651324503116029E-3</v>
      </c>
      <c r="BK29" s="20">
        <v>1.7511349829086619E-3</v>
      </c>
      <c r="BL29" s="20">
        <v>4.3139960758080192E-3</v>
      </c>
      <c r="BM29" s="20">
        <v>2.101738875455643E-3</v>
      </c>
      <c r="BN29" s="107"/>
      <c r="BO29" s="20">
        <v>4.0581727525633151E-3</v>
      </c>
      <c r="BP29" s="20">
        <v>3.1427966348651529E-3</v>
      </c>
      <c r="BQ29" s="20">
        <v>5.0009239521458899E-3</v>
      </c>
      <c r="BR29" s="20"/>
    </row>
    <row r="30" spans="1:70">
      <c r="A30" s="81" t="s">
        <v>36</v>
      </c>
      <c r="B30" s="95"/>
      <c r="C30" s="20" t="s">
        <v>134</v>
      </c>
      <c r="D30" s="298" t="s">
        <v>134</v>
      </c>
      <c r="E30" s="298" t="s">
        <v>134</v>
      </c>
      <c r="F30" s="95"/>
      <c r="G30" s="20" t="s">
        <v>134</v>
      </c>
      <c r="H30" s="20" t="s">
        <v>134</v>
      </c>
      <c r="I30" s="298" t="s">
        <v>134</v>
      </c>
      <c r="J30" s="298" t="s">
        <v>134</v>
      </c>
      <c r="K30" s="95"/>
      <c r="L30" s="20" t="s">
        <v>134</v>
      </c>
      <c r="M30" s="20" t="s">
        <v>134</v>
      </c>
      <c r="N30" s="298" t="s">
        <v>134</v>
      </c>
      <c r="O30" s="298" t="s">
        <v>134</v>
      </c>
      <c r="P30" s="95"/>
      <c r="Q30" s="20" t="s">
        <v>134</v>
      </c>
      <c r="R30" s="20" t="s">
        <v>134</v>
      </c>
      <c r="S30" s="298" t="s">
        <v>134</v>
      </c>
      <c r="T30" s="298" t="s">
        <v>134</v>
      </c>
      <c r="U30" s="95"/>
      <c r="V30" s="298" t="s">
        <v>134</v>
      </c>
      <c r="W30" s="298" t="s">
        <v>134</v>
      </c>
      <c r="X30" s="298" t="s">
        <v>134</v>
      </c>
      <c r="Y30" s="298" t="s">
        <v>134</v>
      </c>
      <c r="AA30" s="298" t="s">
        <v>134</v>
      </c>
      <c r="AB30" s="298" t="s">
        <v>134</v>
      </c>
      <c r="AC30" s="298" t="s">
        <v>134</v>
      </c>
      <c r="AD30" s="298" t="s">
        <v>134</v>
      </c>
      <c r="AF30" s="298" t="s">
        <v>134</v>
      </c>
      <c r="AG30" s="298" t="s">
        <v>134</v>
      </c>
      <c r="AH30" s="298" t="s">
        <v>134</v>
      </c>
      <c r="AI30" s="298"/>
      <c r="AJ30" s="95"/>
      <c r="AK30" s="20" t="s">
        <v>134</v>
      </c>
      <c r="AL30" s="20" t="s">
        <v>134</v>
      </c>
      <c r="AM30" s="20" t="s">
        <v>134</v>
      </c>
      <c r="AN30" s="20" t="s">
        <v>134</v>
      </c>
      <c r="AO30" s="95"/>
      <c r="AP30" s="20" t="s">
        <v>134</v>
      </c>
      <c r="AQ30" s="20" t="s">
        <v>134</v>
      </c>
      <c r="AR30" s="20" t="s">
        <v>134</v>
      </c>
      <c r="AS30" s="20" t="s">
        <v>134</v>
      </c>
      <c r="AT30" s="95"/>
      <c r="AU30" s="20" t="s">
        <v>134</v>
      </c>
      <c r="AV30" s="20" t="s">
        <v>134</v>
      </c>
      <c r="AW30" s="20" t="s">
        <v>134</v>
      </c>
      <c r="AX30" s="20" t="s">
        <v>134</v>
      </c>
      <c r="AY30" s="107"/>
      <c r="AZ30" s="20" t="s">
        <v>134</v>
      </c>
      <c r="BA30" s="20" t="s">
        <v>134</v>
      </c>
      <c r="BB30" s="20" t="s">
        <v>134</v>
      </c>
      <c r="BC30" s="20" t="s">
        <v>134</v>
      </c>
      <c r="BD30" s="107"/>
      <c r="BE30" s="20" t="s">
        <v>134</v>
      </c>
      <c r="BF30" s="20" t="s">
        <v>134</v>
      </c>
      <c r="BG30" s="20" t="s">
        <v>134</v>
      </c>
      <c r="BH30" s="20" t="s">
        <v>134</v>
      </c>
      <c r="BI30" s="107"/>
      <c r="BJ30" s="298" t="s">
        <v>134</v>
      </c>
      <c r="BK30" s="298" t="s">
        <v>134</v>
      </c>
      <c r="BL30" s="298" t="s">
        <v>134</v>
      </c>
      <c r="BM30" s="298" t="s">
        <v>134</v>
      </c>
      <c r="BN30" s="107"/>
      <c r="BO30" s="298" t="s">
        <v>134</v>
      </c>
      <c r="BP30" s="298" t="s">
        <v>134</v>
      </c>
      <c r="BQ30" s="298" t="s">
        <v>134</v>
      </c>
      <c r="BR30" s="298"/>
    </row>
    <row r="31" spans="1:70">
      <c r="A31" s="81" t="s">
        <v>79</v>
      </c>
      <c r="B31" s="95"/>
      <c r="C31" s="20">
        <v>0.13703795289522958</v>
      </c>
      <c r="D31" s="298">
        <v>0.13244313841473176</v>
      </c>
      <c r="E31" s="298">
        <v>0.11297594405053855</v>
      </c>
      <c r="F31" s="95"/>
      <c r="G31" s="20">
        <v>0.10648305443154241</v>
      </c>
      <c r="H31" s="20">
        <v>0.11154123783607112</v>
      </c>
      <c r="I31" s="298">
        <v>0.11441978892241174</v>
      </c>
      <c r="J31" s="298">
        <v>0.11160494977100331</v>
      </c>
      <c r="K31" s="95"/>
      <c r="L31" s="20">
        <v>0.10648305443154238</v>
      </c>
      <c r="M31" s="20">
        <v>0.11154123783607112</v>
      </c>
      <c r="N31" s="298">
        <v>0.11441978892241174</v>
      </c>
      <c r="O31" s="298">
        <v>0.11160494977100331</v>
      </c>
      <c r="P31" s="95"/>
      <c r="Q31" s="20">
        <v>0.11087775600109291</v>
      </c>
      <c r="R31" s="20">
        <v>0.11136043583557403</v>
      </c>
      <c r="S31" s="298">
        <v>0.11221501567485687</v>
      </c>
      <c r="T31" s="298">
        <v>9.4124245517226895E-2</v>
      </c>
      <c r="U31" s="95"/>
      <c r="V31" s="20">
        <v>8.3081575851522343E-2</v>
      </c>
      <c r="W31" s="20">
        <v>8.2008494206800162E-2</v>
      </c>
      <c r="X31" s="298">
        <v>8.3305804980994741E-2</v>
      </c>
      <c r="Y31" s="298">
        <v>5.7600013689250329E-2</v>
      </c>
      <c r="AA31" s="20">
        <v>5.5818092118247745E-2</v>
      </c>
      <c r="AB31" s="20">
        <v>5.6789798037765446E-2</v>
      </c>
      <c r="AC31" s="298">
        <v>5.3317264364097811E-2</v>
      </c>
      <c r="AD31" s="298">
        <v>4.7927124881240381E-2</v>
      </c>
      <c r="AF31" s="20">
        <v>4.7724165794877378E-2</v>
      </c>
      <c r="AG31" s="20">
        <v>4.6735814872914901E-2</v>
      </c>
      <c r="AH31" s="298">
        <v>4.6161675941402767E-2</v>
      </c>
      <c r="AI31" s="298"/>
      <c r="AJ31" s="95"/>
      <c r="AK31" s="20">
        <v>0.14116873754164119</v>
      </c>
      <c r="AL31" s="20">
        <v>0.13703795289522958</v>
      </c>
      <c r="AM31" s="20">
        <v>0.13244313841473176</v>
      </c>
      <c r="AN31" s="299">
        <v>0.11297594405053855</v>
      </c>
      <c r="AO31" s="95"/>
      <c r="AP31" s="20">
        <v>0.10648305443154241</v>
      </c>
      <c r="AQ31" s="20">
        <v>0.11154123783607112</v>
      </c>
      <c r="AR31" s="20">
        <v>0.11441978892241174</v>
      </c>
      <c r="AS31" s="299">
        <v>0.11160494977100331</v>
      </c>
      <c r="AT31" s="95"/>
      <c r="AU31" s="20">
        <v>0.10648305443154238</v>
      </c>
      <c r="AV31" s="20">
        <v>0.11154123783607112</v>
      </c>
      <c r="AW31" s="20">
        <v>0.11441978892241174</v>
      </c>
      <c r="AX31" s="20">
        <v>0.11160494977100331</v>
      </c>
      <c r="AY31" s="107"/>
      <c r="AZ31" s="20">
        <v>0.11087775600109291</v>
      </c>
      <c r="BA31" s="20">
        <v>0.11136043583557403</v>
      </c>
      <c r="BB31" s="20">
        <v>0.11221501567485687</v>
      </c>
      <c r="BC31" s="20">
        <v>9.4124245517226895E-2</v>
      </c>
      <c r="BD31" s="107"/>
      <c r="BE31" s="20">
        <v>8.3081575851522343E-2</v>
      </c>
      <c r="BF31" s="20">
        <v>8.2008494206800162E-2</v>
      </c>
      <c r="BG31" s="20">
        <v>8.3305804980994741E-2</v>
      </c>
      <c r="BH31" s="20">
        <v>5.7600013689250329E-2</v>
      </c>
      <c r="BI31" s="107"/>
      <c r="BJ31" s="20">
        <v>5.5818092118247745E-2</v>
      </c>
      <c r="BK31" s="20">
        <v>5.6789798037765446E-2</v>
      </c>
      <c r="BL31" s="20">
        <v>5.3317264364097811E-2</v>
      </c>
      <c r="BM31" s="20">
        <v>4.7927124881240381E-2</v>
      </c>
      <c r="BN31" s="107"/>
      <c r="BO31" s="20">
        <v>4.7724165794877378E-2</v>
      </c>
      <c r="BP31" s="20">
        <v>4.6735814872914901E-2</v>
      </c>
      <c r="BQ31" s="20">
        <v>4.6161675941402767E-2</v>
      </c>
      <c r="BR31" s="20"/>
    </row>
    <row r="32" spans="1:70">
      <c r="A32" s="81" t="s">
        <v>37</v>
      </c>
      <c r="B32" s="95"/>
      <c r="C32" s="20">
        <v>0.73634029833178394</v>
      </c>
      <c r="D32" s="298">
        <v>0.73451378847051296</v>
      </c>
      <c r="E32" s="298">
        <v>0.70680382078494219</v>
      </c>
      <c r="F32" s="95"/>
      <c r="G32" s="20">
        <v>0.68511161497199691</v>
      </c>
      <c r="H32" s="20">
        <v>0.67760416863698758</v>
      </c>
      <c r="I32" s="298">
        <v>0.68207289561989981</v>
      </c>
      <c r="J32" s="298">
        <v>0.71587311060500136</v>
      </c>
      <c r="K32" s="95"/>
      <c r="L32" s="20">
        <v>0.68511161497199702</v>
      </c>
      <c r="M32" s="20">
        <v>0.67760416863698758</v>
      </c>
      <c r="N32" s="298">
        <v>0.68207289561989981</v>
      </c>
      <c r="O32" s="298">
        <v>0.71587311060500136</v>
      </c>
      <c r="P32" s="95"/>
      <c r="Q32" s="20">
        <v>0.71570317389521454</v>
      </c>
      <c r="R32" s="20">
        <v>0.70977295124342432</v>
      </c>
      <c r="S32" s="298">
        <v>0.72636975980128493</v>
      </c>
      <c r="T32" s="298">
        <v>0.77573114204849813</v>
      </c>
      <c r="U32" s="95"/>
      <c r="V32" s="20">
        <v>0.78558563948124194</v>
      </c>
      <c r="W32" s="20">
        <v>0.8013796100780014</v>
      </c>
      <c r="X32" s="298">
        <v>0.79426207369317003</v>
      </c>
      <c r="Y32" s="298">
        <v>0.77392246504355067</v>
      </c>
      <c r="AA32" s="20">
        <v>0.7831573962632945</v>
      </c>
      <c r="AB32" s="20">
        <v>0.78611606732978712</v>
      </c>
      <c r="AC32" s="298">
        <v>0.80228343250828305</v>
      </c>
      <c r="AD32" s="298">
        <v>0.820021930103637</v>
      </c>
      <c r="AF32" s="20">
        <v>0.82464267807927738</v>
      </c>
      <c r="AG32" s="20">
        <v>0.82565865717642128</v>
      </c>
      <c r="AH32" s="298">
        <v>0.83064586662734996</v>
      </c>
      <c r="AI32" s="298"/>
      <c r="AJ32" s="95"/>
      <c r="AK32" s="20">
        <v>0.74629959078301433</v>
      </c>
      <c r="AL32" s="20">
        <v>0.73634029833178394</v>
      </c>
      <c r="AM32" s="20">
        <v>0.73451378847051296</v>
      </c>
      <c r="AN32" s="299">
        <v>0.70680382078494219</v>
      </c>
      <c r="AO32" s="95"/>
      <c r="AP32" s="20">
        <v>0.68511161497199691</v>
      </c>
      <c r="AQ32" s="20">
        <v>0.67760416863698758</v>
      </c>
      <c r="AR32" s="20">
        <v>0.68207289561989981</v>
      </c>
      <c r="AS32" s="299">
        <v>0.71587311060500136</v>
      </c>
      <c r="AT32" s="95"/>
      <c r="AU32" s="20">
        <v>0.68511161497199702</v>
      </c>
      <c r="AV32" s="20">
        <v>0.67760416863698758</v>
      </c>
      <c r="AW32" s="20">
        <v>0.68207289561989981</v>
      </c>
      <c r="AX32" s="20">
        <v>0.71587311060500136</v>
      </c>
      <c r="AY32" s="107"/>
      <c r="AZ32" s="20">
        <v>0.71570317389521454</v>
      </c>
      <c r="BA32" s="20">
        <v>0.70977295124342432</v>
      </c>
      <c r="BB32" s="20">
        <v>0.72636975980128493</v>
      </c>
      <c r="BC32" s="20">
        <v>0.77573114204849813</v>
      </c>
      <c r="BD32" s="107"/>
      <c r="BE32" s="20">
        <v>0.78558563948124194</v>
      </c>
      <c r="BF32" s="20">
        <v>0.8013796100780014</v>
      </c>
      <c r="BG32" s="20">
        <v>0.79426207369317003</v>
      </c>
      <c r="BH32" s="20">
        <v>0.77392246504355067</v>
      </c>
      <c r="BI32" s="107"/>
      <c r="BJ32" s="20">
        <v>0.7831573962632945</v>
      </c>
      <c r="BK32" s="20">
        <v>0.78611606732978712</v>
      </c>
      <c r="BL32" s="20">
        <v>0.80228343250828305</v>
      </c>
      <c r="BM32" s="20">
        <v>0.820021930103637</v>
      </c>
      <c r="BN32" s="107"/>
      <c r="BO32" s="20">
        <v>0.82464267807927738</v>
      </c>
      <c r="BP32" s="20">
        <v>0.82565865717642128</v>
      </c>
      <c r="BQ32" s="20">
        <v>0.83064586662734996</v>
      </c>
      <c r="BR32" s="20"/>
    </row>
    <row r="33" spans="1:70">
      <c r="A33" s="81" t="s">
        <v>80</v>
      </c>
      <c r="B33" s="95"/>
      <c r="C33" s="20">
        <v>0.59313642211472584</v>
      </c>
      <c r="D33" s="298">
        <v>0.58946815248496787</v>
      </c>
      <c r="E33" s="298">
        <v>0.70062020568909011</v>
      </c>
      <c r="F33" s="95"/>
      <c r="G33" s="20">
        <v>0.71988015836136643</v>
      </c>
      <c r="H33" s="20">
        <v>0.72559374360076334</v>
      </c>
      <c r="I33" s="298">
        <v>0.72986150788522897</v>
      </c>
      <c r="J33" s="298">
        <v>0.73262778939054751</v>
      </c>
      <c r="K33" s="95"/>
      <c r="L33" s="20">
        <v>0.71988015836136654</v>
      </c>
      <c r="M33" s="20">
        <v>0.72559374360076334</v>
      </c>
      <c r="N33" s="298">
        <v>0.72986150788522897</v>
      </c>
      <c r="O33" s="298">
        <v>0.73262778939054751</v>
      </c>
      <c r="P33" s="95"/>
      <c r="Q33" s="20">
        <v>0.7381406014967703</v>
      </c>
      <c r="R33" s="20">
        <v>0.74235045823104806</v>
      </c>
      <c r="S33" s="298">
        <v>0.73941006908187035</v>
      </c>
      <c r="T33" s="298">
        <v>0.74467806761803024</v>
      </c>
      <c r="U33" s="95"/>
      <c r="V33" s="20">
        <v>0.72946456540702009</v>
      </c>
      <c r="W33" s="20">
        <v>0.73075015544070621</v>
      </c>
      <c r="X33" s="298">
        <v>0.72736931943026284</v>
      </c>
      <c r="Y33" s="298">
        <v>0.79862899852083569</v>
      </c>
      <c r="AA33" s="20">
        <v>0.79782948064052739</v>
      </c>
      <c r="AB33" s="20">
        <v>0.79648128966588039</v>
      </c>
      <c r="AC33" s="298">
        <v>0.79052015865477854</v>
      </c>
      <c r="AD33" s="298">
        <v>0.81761486824771568</v>
      </c>
      <c r="AF33" s="20">
        <v>0.81683588084119685</v>
      </c>
      <c r="AG33" s="20">
        <v>0.80675895954873145</v>
      </c>
      <c r="AH33" s="298">
        <v>0.80210036600254442</v>
      </c>
      <c r="AI33" s="298"/>
      <c r="AJ33" s="95"/>
      <c r="AK33" s="20">
        <v>0.59497180154239915</v>
      </c>
      <c r="AL33" s="20">
        <v>0.59313642211472584</v>
      </c>
      <c r="AM33" s="20">
        <v>0.58946815248496787</v>
      </c>
      <c r="AN33" s="299">
        <v>0.70062020568909011</v>
      </c>
      <c r="AO33" s="95"/>
      <c r="AP33" s="20">
        <v>0.71988015836136643</v>
      </c>
      <c r="AQ33" s="20">
        <v>0.72559374360076334</v>
      </c>
      <c r="AR33" s="20">
        <v>0.72986150788522897</v>
      </c>
      <c r="AS33" s="299">
        <v>0.73262778939054751</v>
      </c>
      <c r="AT33" s="95"/>
      <c r="AU33" s="20">
        <v>0.71988015836136654</v>
      </c>
      <c r="AV33" s="20">
        <v>0.72559374360076334</v>
      </c>
      <c r="AW33" s="20">
        <v>0.72986150788522897</v>
      </c>
      <c r="AX33" s="20">
        <v>0.73262778939054751</v>
      </c>
      <c r="AY33" s="107"/>
      <c r="AZ33" s="20">
        <v>0.7381406014967703</v>
      </c>
      <c r="BA33" s="20">
        <v>0.74235045823104806</v>
      </c>
      <c r="BB33" s="20">
        <v>0.73941006908187035</v>
      </c>
      <c r="BC33" s="20">
        <v>0.74467806761803024</v>
      </c>
      <c r="BD33" s="107"/>
      <c r="BE33" s="20">
        <v>0.72946456540702009</v>
      </c>
      <c r="BF33" s="20">
        <v>0.73075015544070621</v>
      </c>
      <c r="BG33" s="20">
        <v>0.72736931943026284</v>
      </c>
      <c r="BH33" s="20">
        <v>0.79862899852083569</v>
      </c>
      <c r="BI33" s="107"/>
      <c r="BJ33" s="20">
        <v>0.79782948064052739</v>
      </c>
      <c r="BK33" s="20">
        <v>0.79648128966588039</v>
      </c>
      <c r="BL33" s="20">
        <v>0.79052015865477854</v>
      </c>
      <c r="BM33" s="20">
        <v>0.81761486824771568</v>
      </c>
      <c r="BN33" s="107"/>
      <c r="BO33" s="20">
        <v>0.81683588084119685</v>
      </c>
      <c r="BP33" s="20">
        <v>0.80675895954873145</v>
      </c>
      <c r="BQ33" s="20">
        <v>0.80210036600254442</v>
      </c>
      <c r="BR33" s="20"/>
    </row>
    <row r="34" spans="1:70">
      <c r="A34" s="81" t="s">
        <v>468</v>
      </c>
      <c r="B34" s="95"/>
      <c r="C34" s="20">
        <v>9.2685873211949417E-4</v>
      </c>
      <c r="D34" s="298">
        <v>6.9873079193877429E-3</v>
      </c>
      <c r="E34" s="298">
        <v>1.5820816527587486E-2</v>
      </c>
      <c r="F34" s="95"/>
      <c r="G34" s="20">
        <v>2.4078905202312168E-3</v>
      </c>
      <c r="H34" s="20">
        <v>-8.1405575269451209E-3</v>
      </c>
      <c r="I34" s="298">
        <v>-8.1848126244803074E-3</v>
      </c>
      <c r="J34" s="298">
        <v>-1.6924493271959847E-3</v>
      </c>
      <c r="K34" s="95"/>
      <c r="L34" s="20">
        <v>2.4078905202312168E-3</v>
      </c>
      <c r="M34" s="20">
        <v>-8.1405575269451209E-3</v>
      </c>
      <c r="N34" s="298">
        <v>-8.1848126244803074E-3</v>
      </c>
      <c r="O34" s="298">
        <v>-1.6924493271959847E-3</v>
      </c>
      <c r="P34" s="95"/>
      <c r="Q34" s="20">
        <v>2.5995044069374263E-3</v>
      </c>
      <c r="R34" s="20">
        <v>8.1820972126746636E-3</v>
      </c>
      <c r="S34" s="298">
        <v>1.0061961191499673E-2</v>
      </c>
      <c r="T34" s="298">
        <v>1.2968724029127118E-2</v>
      </c>
      <c r="U34" s="95"/>
      <c r="V34" s="20">
        <v>3.1024738188890001E-3</v>
      </c>
      <c r="W34" s="20">
        <v>8.1360234087109826E-3</v>
      </c>
      <c r="X34" s="298">
        <v>1.3132328052485138E-2</v>
      </c>
      <c r="Y34" s="298">
        <v>1.7427418118381357E-2</v>
      </c>
      <c r="AA34" s="20">
        <v>2.9489374771621397E-3</v>
      </c>
      <c r="AB34" s="20">
        <v>4.7761846421922084E-3</v>
      </c>
      <c r="AC34" s="298">
        <v>9.1076565633555172E-3</v>
      </c>
      <c r="AD34" s="298">
        <v>1.1276549375253067E-2</v>
      </c>
      <c r="AF34" s="20">
        <v>4.1633665057873798E-3</v>
      </c>
      <c r="AG34" s="20">
        <v>7.4017128245814565E-3</v>
      </c>
      <c r="AH34" s="298">
        <v>1.2456117729249679E-2</v>
      </c>
      <c r="AI34" s="298"/>
      <c r="AJ34" s="95"/>
      <c r="AK34" s="20">
        <v>3.4340518706926096E-3</v>
      </c>
      <c r="AL34" s="20">
        <v>-2.6415394632974625E-3</v>
      </c>
      <c r="AM34" s="20">
        <v>6.3190160127847049E-3</v>
      </c>
      <c r="AN34" s="299">
        <v>9.2848379874669526E-3</v>
      </c>
      <c r="AO34" s="95"/>
      <c r="AP34" s="20">
        <v>2.4078905202312168E-3</v>
      </c>
      <c r="AQ34" s="20">
        <v>-1.0801771718208376E-2</v>
      </c>
      <c r="AR34" s="20">
        <v>1.1289259571624104E-4</v>
      </c>
      <c r="AS34" s="299">
        <v>7.0535895926396586E-3</v>
      </c>
      <c r="AT34" s="95"/>
      <c r="AU34" s="20">
        <v>2.4078905202312168E-3</v>
      </c>
      <c r="AV34" s="20">
        <v>-1.0801771718208376E-2</v>
      </c>
      <c r="AW34" s="20">
        <v>1.1289259571624104E-4</v>
      </c>
      <c r="AX34" s="20">
        <v>7.0535895926396586E-3</v>
      </c>
      <c r="AY34" s="107"/>
      <c r="AZ34" s="20">
        <v>2.5995044069374263E-3</v>
      </c>
      <c r="BA34" s="20">
        <v>5.6618879665704339E-3</v>
      </c>
      <c r="BB34" s="20">
        <v>1.7962160613064857E-3</v>
      </c>
      <c r="BC34" s="20">
        <v>2.8912201761424486E-3</v>
      </c>
      <c r="BD34" s="107"/>
      <c r="BE34" s="20">
        <v>3.1024738188890001E-3</v>
      </c>
      <c r="BF34" s="20">
        <v>5.0914809261684698E-3</v>
      </c>
      <c r="BG34" s="20">
        <v>5.0448134646684144E-3</v>
      </c>
      <c r="BH34" s="20">
        <v>4.2548418771980474E-3</v>
      </c>
      <c r="BI34" s="107"/>
      <c r="BJ34" s="20">
        <v>2.9489374771621397E-3</v>
      </c>
      <c r="BK34" s="20">
        <v>1.8166421719815187E-3</v>
      </c>
      <c r="BL34" s="20">
        <v>4.4634432807110387E-3</v>
      </c>
      <c r="BM34" s="20">
        <v>2.1676118056671856E-3</v>
      </c>
      <c r="BN34" s="107"/>
      <c r="BO34" s="20">
        <v>4.1633665057873798E-3</v>
      </c>
      <c r="BP34" s="20">
        <v>3.2328189708361564E-3</v>
      </c>
      <c r="BQ34" s="20">
        <v>5.1436414192452817E-3</v>
      </c>
      <c r="BR34" s="20"/>
    </row>
    <row r="35" spans="1:70">
      <c r="A35" s="81" t="s">
        <v>466</v>
      </c>
      <c r="B35" s="95"/>
      <c r="C35" s="20">
        <v>3.8799188040246874E-2</v>
      </c>
      <c r="D35" s="298">
        <v>3.8237374708522433E-2</v>
      </c>
      <c r="E35" s="298">
        <v>3.785448757365982E-2</v>
      </c>
      <c r="F35" s="95"/>
      <c r="G35" s="20">
        <v>3.6459716296689981E-2</v>
      </c>
      <c r="H35" s="20">
        <v>3.6355508520123481E-2</v>
      </c>
      <c r="I35" s="298">
        <v>3.6071351914462951E-2</v>
      </c>
      <c r="J35" s="298">
        <v>3.592624261278686E-2</v>
      </c>
      <c r="K35" s="95"/>
      <c r="L35" s="20">
        <v>3.6459716296689981E-2</v>
      </c>
      <c r="M35" s="20">
        <v>3.6355508520123481E-2</v>
      </c>
      <c r="N35" s="298">
        <v>3.6071351914462951E-2</v>
      </c>
      <c r="O35" s="298">
        <v>3.592624261278686E-2</v>
      </c>
      <c r="P35" s="95"/>
      <c r="Q35" s="20">
        <v>3.4489838180544075E-2</v>
      </c>
      <c r="R35" s="20">
        <v>3.4197599948260791E-2</v>
      </c>
      <c r="S35" s="298">
        <v>3.3835338193901707E-2</v>
      </c>
      <c r="T35" s="298">
        <v>3.3689818203719683E-2</v>
      </c>
      <c r="U35" s="95"/>
      <c r="V35" s="20">
        <v>3.2883878296423988E-2</v>
      </c>
      <c r="W35" s="20">
        <v>3.276220545014865E-2</v>
      </c>
      <c r="X35" s="298">
        <v>3.3037060777946804E-2</v>
      </c>
      <c r="Y35" s="298">
        <v>3.3954666717847061E-2</v>
      </c>
      <c r="AA35" s="20">
        <v>4.402230706807899E-2</v>
      </c>
      <c r="AB35" s="20">
        <v>4.4733892838922734E-2</v>
      </c>
      <c r="AC35" s="298">
        <v>4.5576405093774731E-2</v>
      </c>
      <c r="AD35" s="298">
        <v>4.512082159853259E-2</v>
      </c>
      <c r="AF35" s="20">
        <v>4.4862859150895142E-2</v>
      </c>
      <c r="AG35" s="20">
        <v>4.46711779448822E-2</v>
      </c>
      <c r="AH35" s="298">
        <v>4.4210016924925995E-2</v>
      </c>
      <c r="AI35" s="298"/>
      <c r="AJ35" s="95"/>
      <c r="AK35" s="20">
        <v>3.8458897692134383E-2</v>
      </c>
      <c r="AL35" s="20">
        <v>3.8705584483537829E-2</v>
      </c>
      <c r="AM35" s="20">
        <v>3.7440851550224752E-2</v>
      </c>
      <c r="AN35" s="299">
        <v>3.7120769591545956E-2</v>
      </c>
      <c r="AO35" s="95"/>
      <c r="AP35" s="20">
        <v>3.6459716296689981E-2</v>
      </c>
      <c r="AQ35" s="20">
        <v>3.6309923945818778E-2</v>
      </c>
      <c r="AR35" s="20">
        <v>3.5507353492483143E-2</v>
      </c>
      <c r="AS35" s="299">
        <v>3.5535829462999616E-2</v>
      </c>
      <c r="AT35" s="95"/>
      <c r="AU35" s="20">
        <v>3.6459716296689981E-2</v>
      </c>
      <c r="AV35" s="20">
        <v>3.6309923945818778E-2</v>
      </c>
      <c r="AW35" s="20">
        <v>3.5507353492483143E-2</v>
      </c>
      <c r="AX35" s="299">
        <v>3.5535829462999616E-2</v>
      </c>
      <c r="AY35" s="107"/>
      <c r="AZ35" s="20">
        <v>3.4489838180544075E-2</v>
      </c>
      <c r="BA35" s="20">
        <v>3.3991698593228474E-2</v>
      </c>
      <c r="BB35" s="20">
        <v>3.3284663727620616E-2</v>
      </c>
      <c r="BC35" s="299">
        <v>3.3411213514416199E-2</v>
      </c>
      <c r="BD35" s="107"/>
      <c r="BE35" s="20">
        <v>3.2883878296423988E-2</v>
      </c>
      <c r="BF35" s="20">
        <v>3.2728773670799509E-2</v>
      </c>
      <c r="BG35" s="20">
        <v>3.3652241755802573E-2</v>
      </c>
      <c r="BH35" s="299">
        <v>3.6754301105382386E-2</v>
      </c>
      <c r="BI35" s="107"/>
      <c r="BJ35" s="20">
        <v>4.402230706807899E-2</v>
      </c>
      <c r="BK35" s="20">
        <v>4.5823263981551864E-2</v>
      </c>
      <c r="BL35" s="20">
        <v>4.7926167960134339E-2</v>
      </c>
      <c r="BM35" s="299">
        <v>4.4642063336648552E-2</v>
      </c>
      <c r="BN35" s="107"/>
      <c r="BO35" s="20">
        <v>4.4862859150895142E-2</v>
      </c>
      <c r="BP35" s="20">
        <v>4.465296393500888E-2</v>
      </c>
      <c r="BQ35" s="20">
        <v>4.3572706294090137E-2</v>
      </c>
      <c r="BR35" s="299"/>
    </row>
    <row r="36" spans="1:70">
      <c r="A36" s="142" t="s">
        <v>404</v>
      </c>
    </row>
    <row r="37" spans="1:70">
      <c r="A37" s="130" t="s">
        <v>407</v>
      </c>
      <c r="AL37" s="321"/>
      <c r="AM37" s="322"/>
      <c r="AN37" s="322"/>
      <c r="AQ37" s="321"/>
      <c r="AR37" s="322"/>
      <c r="AS37" s="322"/>
      <c r="AV37" s="321"/>
      <c r="AW37" s="322"/>
      <c r="AX37" s="322"/>
      <c r="BA37" s="321"/>
      <c r="BB37" s="322"/>
      <c r="BC37" s="322"/>
      <c r="BF37" s="321"/>
      <c r="BG37" s="322"/>
      <c r="BH37" s="322"/>
      <c r="BK37" s="321"/>
      <c r="BL37" s="322"/>
      <c r="BM37" s="322"/>
      <c r="BP37" s="321"/>
      <c r="BQ37" s="322"/>
      <c r="BR37" s="322"/>
    </row>
    <row r="38" spans="1:70">
      <c r="A38" s="130" t="s">
        <v>480</v>
      </c>
      <c r="B38" s="323"/>
      <c r="F38" s="323"/>
      <c r="K38" s="323"/>
      <c r="R38" s="137"/>
      <c r="W38" s="137"/>
      <c r="AB38" s="137"/>
      <c r="AG38" s="137"/>
      <c r="AL38" s="323"/>
      <c r="AM38" s="324"/>
      <c r="AN38" s="276"/>
      <c r="AQ38" s="323"/>
      <c r="AR38" s="324"/>
      <c r="AS38" s="276"/>
      <c r="AV38" s="323"/>
      <c r="AW38" s="324"/>
      <c r="AX38" s="276"/>
      <c r="BA38" s="323"/>
      <c r="BB38" s="324"/>
      <c r="BC38" s="276"/>
      <c r="BF38" s="323"/>
      <c r="BG38" s="324"/>
      <c r="BH38" s="276"/>
      <c r="BK38" s="323"/>
      <c r="BL38" s="324"/>
      <c r="BM38" s="276"/>
      <c r="BP38" s="323"/>
      <c r="BQ38" s="324"/>
      <c r="BR38" s="276"/>
    </row>
    <row r="39" spans="1:70">
      <c r="A39" s="276"/>
      <c r="B39" s="321"/>
      <c r="C39" s="276"/>
      <c r="D39" s="276"/>
      <c r="E39" s="276"/>
      <c r="F39" s="321"/>
      <c r="G39" s="276"/>
      <c r="H39" s="276"/>
      <c r="I39" s="276"/>
      <c r="J39" s="276"/>
      <c r="K39" s="321"/>
      <c r="L39" s="276"/>
      <c r="M39" s="276"/>
      <c r="N39" s="276"/>
      <c r="O39" s="276"/>
      <c r="Q39" s="276"/>
      <c r="R39" s="276"/>
      <c r="S39" s="276"/>
      <c r="T39" s="276"/>
      <c r="V39" s="276"/>
      <c r="W39" s="276"/>
      <c r="X39" s="276"/>
      <c r="Y39" s="276"/>
      <c r="AA39" s="276"/>
      <c r="AB39" s="276"/>
      <c r="AC39" s="276"/>
      <c r="AD39" s="276"/>
      <c r="AF39" s="276"/>
      <c r="AG39" s="276"/>
      <c r="AH39" s="276"/>
      <c r="AI39" s="276"/>
      <c r="AL39" s="321"/>
      <c r="AM39" s="325"/>
      <c r="AN39" s="325"/>
      <c r="AQ39" s="321"/>
      <c r="AR39" s="325"/>
      <c r="AS39" s="325"/>
      <c r="AV39" s="321"/>
      <c r="AW39" s="325"/>
      <c r="AX39" s="325"/>
      <c r="BA39" s="321"/>
      <c r="BB39" s="325"/>
      <c r="BC39" s="325"/>
      <c r="BF39" s="321"/>
      <c r="BG39" s="325"/>
      <c r="BH39" s="325"/>
      <c r="BK39" s="321"/>
      <c r="BL39" s="325"/>
      <c r="BM39" s="325"/>
      <c r="BP39" s="321"/>
      <c r="BQ39" s="325"/>
      <c r="BR39" s="325"/>
    </row>
    <row r="40" spans="1:70">
      <c r="A40" s="276"/>
      <c r="B40" s="321"/>
      <c r="C40" s="276"/>
      <c r="D40" s="276"/>
      <c r="E40" s="276"/>
      <c r="F40" s="321"/>
      <c r="G40" s="276"/>
      <c r="H40" s="276"/>
      <c r="I40" s="276"/>
      <c r="J40" s="276"/>
      <c r="K40" s="321"/>
      <c r="L40" s="276"/>
      <c r="M40" s="276"/>
      <c r="N40" s="276"/>
      <c r="O40" s="276"/>
      <c r="Q40" s="276"/>
      <c r="R40" s="276"/>
      <c r="S40" s="276"/>
      <c r="T40" s="276"/>
      <c r="V40" s="276"/>
      <c r="W40" s="276"/>
      <c r="X40" s="276"/>
      <c r="Y40" s="276"/>
      <c r="AA40" s="276"/>
      <c r="AB40" s="276"/>
      <c r="AC40" s="276"/>
      <c r="AD40" s="276"/>
      <c r="AF40" s="276"/>
      <c r="AG40" s="276"/>
      <c r="AH40" s="276"/>
      <c r="AI40" s="276"/>
      <c r="AL40" s="321"/>
      <c r="AM40" s="325"/>
      <c r="AN40" s="325"/>
      <c r="AQ40" s="321"/>
      <c r="AR40" s="325"/>
      <c r="AS40" s="325"/>
      <c r="AV40" s="321"/>
      <c r="AW40" s="325"/>
      <c r="AX40" s="325"/>
      <c r="BA40" s="321"/>
      <c r="BB40" s="325"/>
      <c r="BC40" s="325"/>
      <c r="BF40" s="321"/>
      <c r="BG40" s="325"/>
      <c r="BH40" s="325"/>
      <c r="BK40" s="321"/>
      <c r="BL40" s="325"/>
      <c r="BM40" s="325"/>
      <c r="BP40" s="321"/>
      <c r="BQ40" s="325"/>
      <c r="BR40" s="325"/>
    </row>
    <row r="41" spans="1:70" ht="15">
      <c r="B41" s="321"/>
      <c r="F41" s="321"/>
      <c r="K41" s="321"/>
      <c r="AL41" s="321"/>
      <c r="AM41" s="326"/>
      <c r="AN41" s="326"/>
      <c r="AQ41" s="321"/>
      <c r="AR41" s="326"/>
      <c r="AS41" s="326"/>
      <c r="AV41" s="321"/>
      <c r="AW41" s="326"/>
      <c r="AX41" s="326"/>
      <c r="BA41" s="321"/>
      <c r="BB41" s="326"/>
      <c r="BC41" s="326"/>
      <c r="BF41" s="321"/>
      <c r="BG41" s="326"/>
      <c r="BH41" s="326"/>
      <c r="BK41" s="321"/>
      <c r="BL41" s="326"/>
      <c r="BM41" s="326"/>
      <c r="BP41" s="321"/>
      <c r="BQ41" s="326"/>
      <c r="BR41" s="326"/>
    </row>
    <row r="42" spans="1:70" ht="15">
      <c r="B42" s="321"/>
      <c r="F42" s="321"/>
      <c r="K42" s="321"/>
      <c r="AL42" s="321"/>
      <c r="AM42" s="326"/>
      <c r="AQ42" s="321"/>
      <c r="AR42" s="326"/>
      <c r="AS42" s="326"/>
      <c r="AV42" s="321"/>
      <c r="AW42" s="326"/>
      <c r="AX42" s="326"/>
      <c r="BA42" s="321"/>
      <c r="BB42" s="326"/>
      <c r="BC42" s="326"/>
      <c r="BF42" s="321"/>
      <c r="BG42" s="326"/>
      <c r="BH42" s="326"/>
      <c r="BK42" s="321"/>
      <c r="BL42" s="326"/>
      <c r="BM42" s="326"/>
      <c r="BP42" s="321"/>
      <c r="BQ42" s="326"/>
      <c r="BR42" s="326"/>
    </row>
  </sheetData>
  <mergeCells count="14">
    <mergeCell ref="BO6:BR6"/>
    <mergeCell ref="BJ6:BM6"/>
    <mergeCell ref="BE6:BH6"/>
    <mergeCell ref="AP6:AS6"/>
    <mergeCell ref="C6:E6"/>
    <mergeCell ref="G6:J6"/>
    <mergeCell ref="AK6:AN6"/>
    <mergeCell ref="AZ6:BC6"/>
    <mergeCell ref="Q6:T6"/>
    <mergeCell ref="L6:O6"/>
    <mergeCell ref="AU6:AX6"/>
    <mergeCell ref="V6:Y6"/>
    <mergeCell ref="AA6:AD6"/>
    <mergeCell ref="AF6:AI6"/>
  </mergeCells>
  <conditionalFormatting sqref="B7:B35">
    <cfRule type="containsErrors" dxfId="1201" priority="272">
      <formula>ISERROR(B7)</formula>
    </cfRule>
  </conditionalFormatting>
  <conditionalFormatting sqref="C9:C15">
    <cfRule type="containsErrors" dxfId="1200" priority="407">
      <formula>ISERROR(C9)</formula>
    </cfRule>
  </conditionalFormatting>
  <conditionalFormatting sqref="C17:C35">
    <cfRule type="containsErrors" dxfId="1199" priority="650">
      <formula>ISERROR(C17)</formula>
    </cfRule>
  </conditionalFormatting>
  <conditionalFormatting sqref="C7:E8">
    <cfRule type="containsErrors" dxfId="1198" priority="599">
      <formula>ISERROR(C7)</formula>
    </cfRule>
  </conditionalFormatting>
  <conditionalFormatting sqref="D14:E14">
    <cfRule type="containsErrors" dxfId="1197" priority="388">
      <formula>ISERROR(D14)</formula>
    </cfRule>
  </conditionalFormatting>
  <conditionalFormatting sqref="E19:E20">
    <cfRule type="containsErrors" dxfId="1196" priority="668">
      <formula>ISERROR(E19)</formula>
    </cfRule>
  </conditionalFormatting>
  <conditionalFormatting sqref="F7:F35">
    <cfRule type="containsErrors" dxfId="1195" priority="400">
      <formula>ISERROR(F7)</formula>
    </cfRule>
  </conditionalFormatting>
  <conditionalFormatting sqref="G7:G15">
    <cfRule type="containsErrors" dxfId="1194" priority="387">
      <formula>ISERROR(G7)</formula>
    </cfRule>
  </conditionalFormatting>
  <conditionalFormatting sqref="G17:H35">
    <cfRule type="containsErrors" dxfId="1193" priority="540">
      <formula>ISERROR(G17)</formula>
    </cfRule>
  </conditionalFormatting>
  <conditionalFormatting sqref="H8:H15">
    <cfRule type="containsErrors" dxfId="1192" priority="386">
      <formula>ISERROR(H8)</formula>
    </cfRule>
  </conditionalFormatting>
  <conditionalFormatting sqref="H7:J7">
    <cfRule type="containsErrors" dxfId="1191" priority="437">
      <formula>ISERROR(H7)</formula>
    </cfRule>
  </conditionalFormatting>
  <conditionalFormatting sqref="I8:J8">
    <cfRule type="containsErrors" dxfId="1190" priority="556">
      <formula>ISERROR(I8)</formula>
    </cfRule>
  </conditionalFormatting>
  <conditionalFormatting sqref="I14:J14">
    <cfRule type="containsErrors" dxfId="1189" priority="384">
      <formula>ISERROR(I14)</formula>
    </cfRule>
  </conditionalFormatting>
  <conditionalFormatting sqref="K7:K35">
    <cfRule type="containsErrors" dxfId="1188" priority="392">
      <formula>ISERROR(K7)</formula>
    </cfRule>
  </conditionalFormatting>
  <conditionalFormatting sqref="L7:L14">
    <cfRule type="containsErrors" dxfId="1187" priority="350">
      <formula>ISERROR(L7)</formula>
    </cfRule>
  </conditionalFormatting>
  <conditionalFormatting sqref="L19:L35">
    <cfRule type="containsErrors" dxfId="1186" priority="363">
      <formula>ISERROR(L19)</formula>
    </cfRule>
  </conditionalFormatting>
  <conditionalFormatting sqref="M8:M35">
    <cfRule type="containsErrors" dxfId="1185" priority="314">
      <formula>ISERROR(M8)</formula>
    </cfRule>
  </conditionalFormatting>
  <conditionalFormatting sqref="M7:O7">
    <cfRule type="containsErrors" dxfId="1184" priority="353">
      <formula>ISERROR(M7)</formula>
    </cfRule>
  </conditionalFormatting>
  <conditionalFormatting sqref="N8:O8">
    <cfRule type="containsErrors" dxfId="1183" priority="362">
      <formula>ISERROR(N8)</formula>
    </cfRule>
  </conditionalFormatting>
  <conditionalFormatting sqref="N14:O14">
    <cfRule type="containsErrors" dxfId="1182" priority="260">
      <formula>ISERROR(N14)</formula>
    </cfRule>
  </conditionalFormatting>
  <conditionalFormatting sqref="N16:O16">
    <cfRule type="containsErrors" dxfId="1181" priority="261">
      <formula>ISERROR(N16)</formula>
    </cfRule>
  </conditionalFormatting>
  <conditionalFormatting sqref="P7:P35">
    <cfRule type="containsErrors" dxfId="1180" priority="371">
      <formula>ISERROR(P7)</formula>
    </cfRule>
  </conditionalFormatting>
  <conditionalFormatting sqref="Q7:Q14">
    <cfRule type="containsErrors" dxfId="1179" priority="391">
      <formula>ISERROR(Q7)</formula>
    </cfRule>
  </conditionalFormatting>
  <conditionalFormatting sqref="Q19:Q35">
    <cfRule type="containsErrors" dxfId="1178" priority="419">
      <formula>ISERROR(Q19)</formula>
    </cfRule>
  </conditionalFormatting>
  <conditionalFormatting sqref="R8:R35">
    <cfRule type="containsErrors" dxfId="1177" priority="294">
      <formula>ISERROR(R8)</formula>
    </cfRule>
  </conditionalFormatting>
  <conditionalFormatting sqref="R7:T7">
    <cfRule type="containsErrors" dxfId="1176" priority="409">
      <formula>ISERROR(R7)</formula>
    </cfRule>
  </conditionalFormatting>
  <conditionalFormatting sqref="S14">
    <cfRule type="containsErrors" dxfId="1175" priority="283">
      <formula>ISERROR(S14)</formula>
    </cfRule>
  </conditionalFormatting>
  <conditionalFormatting sqref="S8:T8">
    <cfRule type="containsErrors" dxfId="1174" priority="418">
      <formula>ISERROR(S8)</formula>
    </cfRule>
  </conditionalFormatting>
  <conditionalFormatting sqref="S16:T16">
    <cfRule type="containsErrors" dxfId="1173" priority="259">
      <formula>ISERROR(S16)</formula>
    </cfRule>
  </conditionalFormatting>
  <conditionalFormatting sqref="U7:U35">
    <cfRule type="containsErrors" dxfId="1172" priority="246">
      <formula>ISERROR(U7)</formula>
    </cfRule>
  </conditionalFormatting>
  <conditionalFormatting sqref="V7:V29">
    <cfRule type="containsErrors" dxfId="1171" priority="184">
      <formula>ISERROR(V7)</formula>
    </cfRule>
  </conditionalFormatting>
  <conditionalFormatting sqref="V31:W35">
    <cfRule type="containsErrors" dxfId="1170" priority="176">
      <formula>ISERROR(V31)</formula>
    </cfRule>
  </conditionalFormatting>
  <conditionalFormatting sqref="W8:W29">
    <cfRule type="containsErrors" dxfId="1169" priority="175">
      <formula>ISERROR(W8)</formula>
    </cfRule>
  </conditionalFormatting>
  <conditionalFormatting sqref="W7:Y7">
    <cfRule type="containsErrors" dxfId="1168" priority="236">
      <formula>ISERROR(W7)</formula>
    </cfRule>
  </conditionalFormatting>
  <conditionalFormatting sqref="X8:Y8">
    <cfRule type="containsErrors" dxfId="1167" priority="238">
      <formula>ISERROR(X8)</formula>
    </cfRule>
  </conditionalFormatting>
  <conditionalFormatting sqref="X14:Y14">
    <cfRule type="containsErrors" dxfId="1166" priority="163">
      <formula>ISERROR(X14)</formula>
    </cfRule>
  </conditionalFormatting>
  <conditionalFormatting sqref="X16:Y16">
    <cfRule type="containsErrors" dxfId="1165" priority="164">
      <formula>ISERROR(X16)</formula>
    </cfRule>
  </conditionalFormatting>
  <conditionalFormatting sqref="Y19:Y20">
    <cfRule type="containsErrors" dxfId="1164" priority="165">
      <formula>ISERROR(Y19)</formula>
    </cfRule>
  </conditionalFormatting>
  <conditionalFormatting sqref="AA7:AA29">
    <cfRule type="containsErrors" dxfId="1163" priority="147">
      <formula>ISERROR(AA7)</formula>
    </cfRule>
  </conditionalFormatting>
  <conditionalFormatting sqref="AA31:AB35">
    <cfRule type="containsErrors" dxfId="1162" priority="139">
      <formula>ISERROR(AA31)</formula>
    </cfRule>
  </conditionalFormatting>
  <conditionalFormatting sqref="AB8:AB29">
    <cfRule type="containsErrors" dxfId="1161" priority="138">
      <formula>ISERROR(AB8)</formula>
    </cfRule>
  </conditionalFormatting>
  <conditionalFormatting sqref="AB7:AD7">
    <cfRule type="containsErrors" dxfId="1160" priority="160">
      <formula>ISERROR(AB7)</formula>
    </cfRule>
  </conditionalFormatting>
  <conditionalFormatting sqref="AC19">
    <cfRule type="containsErrors" dxfId="1159" priority="91">
      <formula>ISERROR(AC19)</formula>
    </cfRule>
  </conditionalFormatting>
  <conditionalFormatting sqref="AC8:AD8">
    <cfRule type="containsErrors" dxfId="1158" priority="162">
      <formula>ISERROR(AC8)</formula>
    </cfRule>
  </conditionalFormatting>
  <conditionalFormatting sqref="AC14:AD14">
    <cfRule type="containsErrors" dxfId="1157" priority="80">
      <formula>ISERROR(AC14)</formula>
    </cfRule>
  </conditionalFormatting>
  <conditionalFormatting sqref="AC16:AD16">
    <cfRule type="containsErrors" dxfId="1156" priority="81">
      <formula>ISERROR(AC16)</formula>
    </cfRule>
  </conditionalFormatting>
  <conditionalFormatting sqref="AD19:AD20">
    <cfRule type="containsErrors" dxfId="1155" priority="82">
      <formula>ISERROR(AD19)</formula>
    </cfRule>
  </conditionalFormatting>
  <conditionalFormatting sqref="AF7:AF29">
    <cfRule type="containsErrors" dxfId="1154" priority="66">
      <formula>ISERROR(AF7)</formula>
    </cfRule>
  </conditionalFormatting>
  <conditionalFormatting sqref="AF31:AG35">
    <cfRule type="containsErrors" dxfId="1153" priority="58">
      <formula>ISERROR(AF31)</formula>
    </cfRule>
  </conditionalFormatting>
  <conditionalFormatting sqref="AG8:AG29">
    <cfRule type="containsErrors" dxfId="1152" priority="57">
      <formula>ISERROR(AG8)</formula>
    </cfRule>
  </conditionalFormatting>
  <conditionalFormatting sqref="AG7:AI7">
    <cfRule type="containsErrors" dxfId="1151" priority="77">
      <formula>ISERROR(AG7)</formula>
    </cfRule>
  </conditionalFormatting>
  <conditionalFormatting sqref="AH19">
    <cfRule type="containsErrors" dxfId="1150" priority="54">
      <formula>ISERROR(AH19)</formula>
    </cfRule>
  </conditionalFormatting>
  <conditionalFormatting sqref="AH8:AI8">
    <cfRule type="containsErrors" dxfId="1149" priority="79">
      <formula>ISERROR(AH8)</formula>
    </cfRule>
  </conditionalFormatting>
  <conditionalFormatting sqref="AH14:AI14">
    <cfRule type="containsErrors" dxfId="1148" priority="50">
      <formula>ISERROR(AH14)</formula>
    </cfRule>
  </conditionalFormatting>
  <conditionalFormatting sqref="AH16:AI16">
    <cfRule type="containsErrors" dxfId="1147" priority="51">
      <formula>ISERROR(AH16)</formula>
    </cfRule>
  </conditionalFormatting>
  <conditionalFormatting sqref="AI19:AI20">
    <cfRule type="containsErrors" dxfId="1146" priority="52">
      <formula>ISERROR(AI19)</formula>
    </cfRule>
  </conditionalFormatting>
  <conditionalFormatting sqref="AJ7:AJ35">
    <cfRule type="containsErrors" dxfId="1145" priority="403">
      <formula>ISERROR(AJ7)</formula>
    </cfRule>
  </conditionalFormatting>
  <conditionalFormatting sqref="AK9:AK15">
    <cfRule type="containsErrors" dxfId="1144" priority="398">
      <formula>ISERROR(AK9)</formula>
    </cfRule>
  </conditionalFormatting>
  <conditionalFormatting sqref="AK17:AK35">
    <cfRule type="containsErrors" dxfId="1143" priority="526">
      <formula>ISERROR(AK17)</formula>
    </cfRule>
  </conditionalFormatting>
  <conditionalFormatting sqref="AL7:AL15">
    <cfRule type="containsErrors" dxfId="1142" priority="383">
      <formula>ISERROR(AL7)</formula>
    </cfRule>
  </conditionalFormatting>
  <conditionalFormatting sqref="AL17:AM26">
    <cfRule type="containsErrors" dxfId="1141" priority="512">
      <formula>ISERROR(AL17)</formula>
    </cfRule>
  </conditionalFormatting>
  <conditionalFormatting sqref="AM9:AM15">
    <cfRule type="containsErrors" dxfId="1140" priority="382">
      <formula>ISERROR(AM9)</formula>
    </cfRule>
  </conditionalFormatting>
  <conditionalFormatting sqref="AM37:AM38">
    <cfRule type="containsErrors" dxfId="1139" priority="480">
      <formula>ISERROR(AM37)</formula>
    </cfRule>
  </conditionalFormatting>
  <conditionalFormatting sqref="AN14">
    <cfRule type="containsErrors" dxfId="1138" priority="381">
      <formula>ISERROR(AN14)</formula>
    </cfRule>
  </conditionalFormatting>
  <conditionalFormatting sqref="AN37">
    <cfRule type="containsErrors" dxfId="1137" priority="478">
      <formula>ISERROR(AN37)</formula>
    </cfRule>
  </conditionalFormatting>
  <conditionalFormatting sqref="AO8:AO35">
    <cfRule type="containsErrors" dxfId="1136" priority="404">
      <formula>ISERROR(AO8)</formula>
    </cfRule>
  </conditionalFormatting>
  <conditionalFormatting sqref="AP14:AS14">
    <cfRule type="containsErrors" dxfId="1135" priority="380">
      <formula>ISERROR(AP14)</formula>
    </cfRule>
  </conditionalFormatting>
  <conditionalFormatting sqref="AQ7:AQ13">
    <cfRule type="containsErrors" dxfId="1134" priority="323">
      <formula>ISERROR(AQ7)</formula>
    </cfRule>
  </conditionalFormatting>
  <conditionalFormatting sqref="AQ17:AR26">
    <cfRule type="containsErrors" dxfId="1133" priority="507">
      <formula>ISERROR(AQ17)</formula>
    </cfRule>
  </conditionalFormatting>
  <conditionalFormatting sqref="AR9:AR13 AQ15:AR15">
    <cfRule type="containsErrors" dxfId="1132" priority="511">
      <formula>ISERROR(AQ9)</formula>
    </cfRule>
  </conditionalFormatting>
  <conditionalFormatting sqref="AR37:AR38">
    <cfRule type="containsErrors" dxfId="1131" priority="482">
      <formula>ISERROR(AR37)</formula>
    </cfRule>
  </conditionalFormatting>
  <conditionalFormatting sqref="AS37">
    <cfRule type="containsErrors" dxfId="1130" priority="477">
      <formula>ISERROR(AS37)</formula>
    </cfRule>
  </conditionalFormatting>
  <conditionalFormatting sqref="AT8:AT35">
    <cfRule type="containsErrors" dxfId="1129" priority="395">
      <formula>ISERROR(AT8)</formula>
    </cfRule>
  </conditionalFormatting>
  <conditionalFormatting sqref="AV7:AV15">
    <cfRule type="containsErrors" dxfId="1128" priority="325">
      <formula>ISERROR(AV7)</formula>
    </cfRule>
  </conditionalFormatting>
  <conditionalFormatting sqref="AV17:AV26">
    <cfRule type="containsErrors" dxfId="1127" priority="303">
      <formula>ISERROR(AV17)</formula>
    </cfRule>
  </conditionalFormatting>
  <conditionalFormatting sqref="AW9:AW26">
    <cfRule type="containsErrors" dxfId="1126" priority="267">
      <formula>ISERROR(AW9)</formula>
    </cfRule>
  </conditionalFormatting>
  <conditionalFormatting sqref="AW37:AW38">
    <cfRule type="containsErrors" dxfId="1125" priority="328">
      <formula>ISERROR(AW37)</formula>
    </cfRule>
  </conditionalFormatting>
  <conditionalFormatting sqref="AX16">
    <cfRule type="containsErrors" dxfId="1124" priority="258">
      <formula>ISERROR(AX16)</formula>
    </cfRule>
  </conditionalFormatting>
  <conditionalFormatting sqref="AX37">
    <cfRule type="containsErrors" dxfId="1123" priority="327">
      <formula>ISERROR(AX37)</formula>
    </cfRule>
  </conditionalFormatting>
  <conditionalFormatting sqref="AY8:AY35">
    <cfRule type="containsErrors" dxfId="1122" priority="326">
      <formula>ISERROR(AY8)</formula>
    </cfRule>
  </conditionalFormatting>
  <conditionalFormatting sqref="BA7:BA26">
    <cfRule type="containsErrors" dxfId="1121" priority="287">
      <formula>ISERROR(BA7)</formula>
    </cfRule>
  </conditionalFormatting>
  <conditionalFormatting sqref="BB9:BB26">
    <cfRule type="containsErrors" dxfId="1120" priority="262">
      <formula>ISERROR(BB9)</formula>
    </cfRule>
  </conditionalFormatting>
  <conditionalFormatting sqref="BB37:BB38">
    <cfRule type="containsErrors" dxfId="1119" priority="455">
      <formula>ISERROR(BB37)</formula>
    </cfRule>
  </conditionalFormatting>
  <conditionalFormatting sqref="BC16">
    <cfRule type="containsErrors" dxfId="1118" priority="257">
      <formula>ISERROR(BC16)</formula>
    </cfRule>
  </conditionalFormatting>
  <conditionalFormatting sqref="BC37">
    <cfRule type="containsErrors" dxfId="1117" priority="454">
      <formula>ISERROR(BC37)</formula>
    </cfRule>
  </conditionalFormatting>
  <conditionalFormatting sqref="BD8:BD35">
    <cfRule type="containsErrors" dxfId="1116" priority="207">
      <formula>ISERROR(BD8)</formula>
    </cfRule>
  </conditionalFormatting>
  <conditionalFormatting sqref="BF7:BF26">
    <cfRule type="containsErrors" dxfId="1115" priority="167">
      <formula>ISERROR(BF7)</formula>
    </cfRule>
  </conditionalFormatting>
  <conditionalFormatting sqref="BG9:BG26">
    <cfRule type="containsErrors" dxfId="1114" priority="195">
      <formula>ISERROR(BG9)</formula>
    </cfRule>
  </conditionalFormatting>
  <conditionalFormatting sqref="BG37:BG38">
    <cfRule type="containsErrors" dxfId="1113" priority="216">
      <formula>ISERROR(BG37)</formula>
    </cfRule>
  </conditionalFormatting>
  <conditionalFormatting sqref="BH16">
    <cfRule type="containsErrors" dxfId="1112" priority="194">
      <formula>ISERROR(BH16)</formula>
    </cfRule>
  </conditionalFormatting>
  <conditionalFormatting sqref="BH37">
    <cfRule type="containsErrors" dxfId="1111" priority="215">
      <formula>ISERROR(BH37)</formula>
    </cfRule>
  </conditionalFormatting>
  <conditionalFormatting sqref="BI8:BI35">
    <cfRule type="containsErrors" dxfId="1110" priority="119">
      <formula>ISERROR(BI8)</formula>
    </cfRule>
  </conditionalFormatting>
  <conditionalFormatting sqref="BJ9:BJ27">
    <cfRule type="containsErrors" dxfId="1109" priority="94">
      <formula>ISERROR(BJ9)</formula>
    </cfRule>
  </conditionalFormatting>
  <conditionalFormatting sqref="BJ29">
    <cfRule type="containsErrors" dxfId="1108" priority="101">
      <formula>ISERROR(BJ29)</formula>
    </cfRule>
  </conditionalFormatting>
  <conditionalFormatting sqref="BJ31:BJ35">
    <cfRule type="containsErrors" dxfId="1107" priority="98">
      <formula>ISERROR(BJ31)</formula>
    </cfRule>
  </conditionalFormatting>
  <conditionalFormatting sqref="BK7:BK26">
    <cfRule type="containsErrors" dxfId="1106" priority="105">
      <formula>ISERROR(BK7)</formula>
    </cfRule>
  </conditionalFormatting>
  <conditionalFormatting sqref="BL9:BL26">
    <cfRule type="containsErrors" dxfId="1105" priority="84">
      <formula>ISERROR(BL9)</formula>
    </cfRule>
  </conditionalFormatting>
  <conditionalFormatting sqref="BL37:BL38">
    <cfRule type="containsErrors" dxfId="1104" priority="128">
      <formula>ISERROR(BL37)</formula>
    </cfRule>
  </conditionalFormatting>
  <conditionalFormatting sqref="BM16">
    <cfRule type="containsErrors" dxfId="1103" priority="113">
      <formula>ISERROR(BM16)</formula>
    </cfRule>
  </conditionalFormatting>
  <conditionalFormatting sqref="BM37">
    <cfRule type="containsErrors" dxfId="1102" priority="127">
      <formula>ISERROR(BM37)</formula>
    </cfRule>
  </conditionalFormatting>
  <conditionalFormatting sqref="BN8:BN35">
    <cfRule type="containsErrors" dxfId="1101" priority="37">
      <formula>ISERROR(BN8)</formula>
    </cfRule>
  </conditionalFormatting>
  <conditionalFormatting sqref="BO9:BO27 BO29">
    <cfRule type="containsErrors" dxfId="1100" priority="1">
      <formula>ISERROR(BO9)</formula>
    </cfRule>
  </conditionalFormatting>
  <conditionalFormatting sqref="BO31:BO35">
    <cfRule type="containsErrors" dxfId="1099" priority="4">
      <formula>ISERROR(BO31)</formula>
    </cfRule>
  </conditionalFormatting>
  <conditionalFormatting sqref="BP7:BP26">
    <cfRule type="containsErrors" dxfId="1098" priority="28">
      <formula>ISERROR(BP7)</formula>
    </cfRule>
  </conditionalFormatting>
  <conditionalFormatting sqref="BQ9:BQ26">
    <cfRule type="containsErrors" dxfId="1097" priority="11">
      <formula>ISERROR(BQ9)</formula>
    </cfRule>
  </conditionalFormatting>
  <conditionalFormatting sqref="BQ37:BQ38">
    <cfRule type="containsErrors" dxfId="1096" priority="46">
      <formula>ISERROR(BQ37)</formula>
    </cfRule>
  </conditionalFormatting>
  <conditionalFormatting sqref="BR16">
    <cfRule type="containsErrors" dxfId="1095" priority="36">
      <formula>ISERROR(BR16)</formula>
    </cfRule>
  </conditionalFormatting>
  <conditionalFormatting sqref="BR37">
    <cfRule type="containsErrors" dxfId="1094" priority="45">
      <formula>ISERROR(BR37)</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1.7109375" style="130" customWidth="1"/>
    <col min="13" max="16" width="11.7109375" style="130" customWidth="1"/>
    <col min="17" max="17" width="1.7109375" style="130" customWidth="1"/>
    <col min="18" max="21" width="11.7109375" style="130" customWidth="1"/>
    <col min="22" max="22" width="1.7109375" style="130" customWidth="1"/>
    <col min="23" max="26" width="11.7109375" style="130" customWidth="1"/>
    <col min="27" max="27" width="1.7109375" style="130" customWidth="1"/>
    <col min="28" max="31" width="11.7109375" style="130" customWidth="1"/>
    <col min="32" max="32" width="1.7109375" style="130" customWidth="1"/>
    <col min="33" max="36" width="11.7109375" style="130" customWidth="1"/>
    <col min="37" max="37" width="1.7109375" style="130" customWidth="1"/>
    <col min="38" max="41" width="11.7109375" style="130" customWidth="1"/>
    <col min="42" max="42" width="1.7109375" style="130" customWidth="1"/>
    <col min="43" max="46" width="11.7109375" style="130" customWidth="1"/>
    <col min="47" max="47" width="1.7109375" style="130" customWidth="1"/>
    <col min="48" max="51" width="11.7109375" style="130" customWidth="1"/>
    <col min="52" max="52" width="1.7109375" style="130" customWidth="1"/>
    <col min="53" max="56" width="11.7109375" style="130" customWidth="1"/>
    <col min="57" max="57" width="1.7109375" style="130" customWidth="1"/>
    <col min="58" max="61" width="11.7109375" style="130" customWidth="1"/>
    <col min="62" max="62" width="1.7109375" style="130" customWidth="1"/>
    <col min="63" max="66" width="11.7109375" style="130" customWidth="1"/>
    <col min="67" max="67" width="1.7109375" style="130" customWidth="1"/>
    <col min="68" max="71" width="11.7109375" style="130" customWidth="1"/>
    <col min="72" max="72" width="1.7109375" style="130" customWidth="1"/>
    <col min="73" max="76" width="11.7109375" style="130" customWidth="1"/>
    <col min="77" max="77" width="1.7109375" style="130" customWidth="1" collapsed="1"/>
    <col min="78" max="81" width="11.7109375" style="130" customWidth="1"/>
    <col min="82" max="16384" width="11.42578125" style="130"/>
  </cols>
  <sheetData>
    <row r="1" spans="1:81" ht="27.75">
      <c r="A1" s="193" t="s">
        <v>164</v>
      </c>
    </row>
    <row r="2" spans="1:81">
      <c r="A2" s="86"/>
      <c r="P2" s="137"/>
      <c r="U2" s="137"/>
    </row>
    <row r="3" spans="1:81" ht="15.75" customHeight="1">
      <c r="A3" s="35"/>
      <c r="B3" s="133"/>
      <c r="C3" s="133"/>
      <c r="D3" s="133"/>
      <c r="E3" s="133"/>
      <c r="F3" s="133"/>
      <c r="G3" s="133"/>
      <c r="H3" s="133"/>
      <c r="I3" s="133"/>
      <c r="J3" s="133"/>
      <c r="K3" s="133"/>
      <c r="L3" s="133"/>
      <c r="M3" s="133"/>
      <c r="N3" s="133"/>
      <c r="O3" s="133"/>
      <c r="P3" s="133"/>
      <c r="Q3" s="133"/>
      <c r="R3" s="133"/>
      <c r="S3" s="133"/>
      <c r="T3" s="133"/>
      <c r="U3" s="276"/>
      <c r="V3" s="133"/>
      <c r="W3" s="133"/>
      <c r="X3" s="133"/>
      <c r="Y3" s="133"/>
      <c r="Z3" s="133"/>
      <c r="AA3" s="133"/>
      <c r="AB3" s="133"/>
      <c r="AC3" s="133"/>
      <c r="AD3" s="133"/>
      <c r="AE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1" ht="13.5" customHeight="1">
      <c r="A6" s="131" t="s">
        <v>84</v>
      </c>
      <c r="B6" s="29"/>
      <c r="C6" s="208">
        <v>2017</v>
      </c>
      <c r="D6" s="1"/>
      <c r="E6" s="417" t="s">
        <v>13</v>
      </c>
      <c r="F6" s="417"/>
      <c r="G6" s="422"/>
      <c r="H6" s="1"/>
      <c r="I6" s="416" t="s">
        <v>19</v>
      </c>
      <c r="J6" s="417"/>
      <c r="K6" s="417"/>
      <c r="L6" s="1"/>
      <c r="M6" s="416" t="s">
        <v>400</v>
      </c>
      <c r="N6" s="417"/>
      <c r="O6" s="417"/>
      <c r="P6" s="417"/>
      <c r="Q6" s="1"/>
      <c r="R6" s="416" t="s">
        <v>398</v>
      </c>
      <c r="S6" s="417"/>
      <c r="T6" s="417"/>
      <c r="U6" s="417"/>
      <c r="V6" s="1"/>
      <c r="W6" s="416" t="s">
        <v>378</v>
      </c>
      <c r="X6" s="417"/>
      <c r="Y6" s="417"/>
      <c r="Z6" s="417"/>
      <c r="AA6" s="1"/>
      <c r="AB6" s="416" t="s">
        <v>443</v>
      </c>
      <c r="AC6" s="417"/>
      <c r="AD6" s="417"/>
      <c r="AE6" s="417"/>
      <c r="AG6" s="416" t="s">
        <v>449</v>
      </c>
      <c r="AH6" s="417"/>
      <c r="AI6" s="417"/>
      <c r="AJ6" s="417"/>
      <c r="AL6" s="416" t="s">
        <v>471</v>
      </c>
      <c r="AM6" s="417"/>
      <c r="AN6" s="417"/>
      <c r="AO6" s="417"/>
      <c r="AP6" s="1"/>
      <c r="AQ6" s="415" t="s">
        <v>132</v>
      </c>
      <c r="AR6" s="415"/>
      <c r="AS6" s="415"/>
      <c r="AT6" s="415"/>
      <c r="AV6" s="415" t="s">
        <v>133</v>
      </c>
      <c r="AW6" s="415"/>
      <c r="AX6" s="415"/>
      <c r="AY6" s="415"/>
      <c r="AZ6" s="2"/>
      <c r="BA6" s="423" t="s">
        <v>401</v>
      </c>
      <c r="BB6" s="423"/>
      <c r="BC6" s="423"/>
      <c r="BD6" s="423"/>
      <c r="BE6" s="2"/>
      <c r="BF6" s="415" t="s">
        <v>399</v>
      </c>
      <c r="BG6" s="415"/>
      <c r="BH6" s="415"/>
      <c r="BI6" s="415"/>
      <c r="BJ6" s="2"/>
      <c r="BK6" s="415" t="s">
        <v>377</v>
      </c>
      <c r="BL6" s="415"/>
      <c r="BM6" s="415"/>
      <c r="BN6" s="415"/>
      <c r="BO6" s="2"/>
      <c r="BP6" s="415" t="s">
        <v>444</v>
      </c>
      <c r="BQ6" s="415"/>
      <c r="BR6" s="415"/>
      <c r="BS6" s="415"/>
      <c r="BT6" s="2"/>
      <c r="BU6" s="415" t="s">
        <v>450</v>
      </c>
      <c r="BV6" s="415"/>
      <c r="BW6" s="415"/>
      <c r="BX6" s="415"/>
      <c r="BY6" s="2"/>
      <c r="BZ6" s="415" t="s">
        <v>472</v>
      </c>
      <c r="CA6" s="415"/>
      <c r="CB6" s="415"/>
      <c r="CC6" s="415"/>
    </row>
    <row r="7" spans="1:81">
      <c r="A7" s="4" t="s">
        <v>94</v>
      </c>
      <c r="B7" s="5"/>
      <c r="C7" s="6" t="s">
        <v>88</v>
      </c>
      <c r="D7" s="5"/>
      <c r="E7" s="127" t="s">
        <v>143</v>
      </c>
      <c r="F7" s="127" t="s">
        <v>144</v>
      </c>
      <c r="G7" s="127" t="s">
        <v>88</v>
      </c>
      <c r="H7" s="5"/>
      <c r="I7" s="126" t="s">
        <v>143</v>
      </c>
      <c r="J7" s="7" t="s">
        <v>144</v>
      </c>
      <c r="K7" s="269" t="s">
        <v>88</v>
      </c>
      <c r="L7" s="5"/>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AZ7" s="8"/>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4.25"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24.160532903920313</v>
      </c>
      <c r="D9" s="25"/>
      <c r="E9" s="210">
        <v>11.881078482331043</v>
      </c>
      <c r="F9" s="210">
        <v>17.748259716534005</v>
      </c>
      <c r="G9" s="210">
        <v>22.976802024628515</v>
      </c>
      <c r="H9" s="25"/>
      <c r="I9" s="210">
        <v>11.453858339065114</v>
      </c>
      <c r="J9" s="210">
        <v>17.831260709543734</v>
      </c>
      <c r="K9" s="210">
        <v>23.846701807475132</v>
      </c>
      <c r="L9" s="25"/>
      <c r="M9" s="210">
        <v>6.2028825197927731</v>
      </c>
      <c r="N9" s="210">
        <v>12.205656000553331</v>
      </c>
      <c r="O9" s="210">
        <v>18.304231958725985</v>
      </c>
      <c r="P9" s="210">
        <v>25.611153942515038</v>
      </c>
      <c r="Q9" s="25"/>
      <c r="R9" s="210">
        <v>6.958228977860978</v>
      </c>
      <c r="S9" s="210">
        <v>13.654455314287985</v>
      </c>
      <c r="T9" s="210">
        <v>20.502329319142692</v>
      </c>
      <c r="U9" s="210">
        <v>28.555988665159184</v>
      </c>
      <c r="V9" s="25"/>
      <c r="W9" s="210">
        <v>6.8848784229021778</v>
      </c>
      <c r="X9" s="210">
        <v>14.149682231475321</v>
      </c>
      <c r="Y9" s="210">
        <v>22.084591178481393</v>
      </c>
      <c r="Z9" s="210">
        <v>30.492039152981263</v>
      </c>
      <c r="AA9" s="25"/>
      <c r="AB9" s="210">
        <v>8.4689325189713855</v>
      </c>
      <c r="AC9" s="210">
        <v>18.118758121214775</v>
      </c>
      <c r="AD9" s="210">
        <v>29.648762056931822</v>
      </c>
      <c r="AE9" s="210">
        <v>44.077195022482876</v>
      </c>
      <c r="AG9" s="210">
        <v>16.444955478206474</v>
      </c>
      <c r="AH9" s="210">
        <v>35.422219328914473</v>
      </c>
      <c r="AI9" s="210">
        <v>56.866929676195639</v>
      </c>
      <c r="AJ9" s="210">
        <v>79.161113887273757</v>
      </c>
      <c r="AL9" s="210">
        <v>21.901922761846958</v>
      </c>
      <c r="AM9" s="210">
        <v>44.354823546537602</v>
      </c>
      <c r="AN9" s="210">
        <v>65.463282721490685</v>
      </c>
      <c r="AO9" s="210"/>
      <c r="AP9" s="25"/>
      <c r="AQ9" s="210">
        <v>5.7870107100969692</v>
      </c>
      <c r="AR9" s="210">
        <v>6.0940677722340739</v>
      </c>
      <c r="AS9" s="210">
        <v>5.8671812342029614</v>
      </c>
      <c r="AT9" s="210">
        <v>5.2285423080945108</v>
      </c>
      <c r="AU9" s="25"/>
      <c r="AV9" s="210">
        <v>5.50370242409406</v>
      </c>
      <c r="AW9" s="210">
        <v>5.9501559149710541</v>
      </c>
      <c r="AX9" s="210">
        <v>6.3774023704786202</v>
      </c>
      <c r="AY9" s="210">
        <v>6.0154410979313973</v>
      </c>
      <c r="AZ9" s="25"/>
      <c r="BA9" s="210">
        <v>6.2028825197927731</v>
      </c>
      <c r="BB9" s="210">
        <v>6.0027734807605579</v>
      </c>
      <c r="BC9" s="210">
        <v>6.0985759581726544</v>
      </c>
      <c r="BD9" s="210">
        <v>7.3069219837890529</v>
      </c>
      <c r="BE9" s="25"/>
      <c r="BF9" s="210">
        <v>6.958228977860978</v>
      </c>
      <c r="BG9" s="210">
        <v>6.6962263364270065</v>
      </c>
      <c r="BH9" s="210">
        <v>6.8478740048547078</v>
      </c>
      <c r="BI9" s="210">
        <v>8.0536593460164916</v>
      </c>
      <c r="BJ9" s="25"/>
      <c r="BK9" s="210">
        <v>6.8848784229021778</v>
      </c>
      <c r="BL9" s="210">
        <v>7.2648038085731432</v>
      </c>
      <c r="BM9" s="210">
        <v>7.9349089470060719</v>
      </c>
      <c r="BN9" s="210">
        <v>8.4074479744998705</v>
      </c>
      <c r="BO9" s="25"/>
      <c r="BP9" s="210">
        <v>8.4689325189713855</v>
      </c>
      <c r="BQ9" s="210">
        <v>9.6498256022433893</v>
      </c>
      <c r="BR9" s="210">
        <v>11.530003935717048</v>
      </c>
      <c r="BS9" s="210">
        <v>14.428432965551053</v>
      </c>
      <c r="BT9" s="25"/>
      <c r="BU9" s="210">
        <v>16.444955478206474</v>
      </c>
      <c r="BV9" s="210">
        <v>18.977263850707999</v>
      </c>
      <c r="BW9" s="210">
        <v>21.444710347281166</v>
      </c>
      <c r="BX9" s="210">
        <v>22.294184211078118</v>
      </c>
      <c r="BY9" s="25"/>
      <c r="BZ9" s="210">
        <v>21.901922761846958</v>
      </c>
      <c r="CA9" s="210">
        <v>22.452900784690645</v>
      </c>
      <c r="CB9" s="210">
        <v>21.108459174953083</v>
      </c>
      <c r="CC9" s="210"/>
    </row>
    <row r="10" spans="1:81">
      <c r="A10" s="168" t="s">
        <v>72</v>
      </c>
      <c r="B10" s="95"/>
      <c r="C10" s="210">
        <v>25.958238542833271</v>
      </c>
      <c r="D10" s="25"/>
      <c r="E10" s="210">
        <v>13.65738788795</v>
      </c>
      <c r="F10" s="210">
        <v>20.555559387939997</v>
      </c>
      <c r="G10" s="210">
        <v>27.593430154369997</v>
      </c>
      <c r="H10" s="25"/>
      <c r="I10" s="210">
        <v>14.298891284830001</v>
      </c>
      <c r="J10" s="210">
        <v>21.756892090969998</v>
      </c>
      <c r="K10" s="210">
        <v>29.247599096200002</v>
      </c>
      <c r="L10" s="25"/>
      <c r="M10" s="210">
        <v>7.3023137398329991</v>
      </c>
      <c r="N10" s="210">
        <v>14.573958905727</v>
      </c>
      <c r="O10" s="210">
        <v>21.859214389976998</v>
      </c>
      <c r="P10" s="210">
        <v>29.203456245999</v>
      </c>
      <c r="Q10" s="25"/>
      <c r="R10" s="210">
        <v>7.5908994700269998</v>
      </c>
      <c r="S10" s="210">
        <v>15.122146770964001</v>
      </c>
      <c r="T10" s="210">
        <v>22.636991372286001</v>
      </c>
      <c r="U10" s="210">
        <v>30.200239700212993</v>
      </c>
      <c r="V10" s="25"/>
      <c r="W10" s="210">
        <v>7.4145616175360001</v>
      </c>
      <c r="X10" s="210">
        <v>15.222214888055001</v>
      </c>
      <c r="Y10" s="210">
        <v>23.454571545001997</v>
      </c>
      <c r="Z10" s="210">
        <v>31.920918799507003</v>
      </c>
      <c r="AA10" s="25"/>
      <c r="AB10" s="210">
        <v>8.5900066045389991</v>
      </c>
      <c r="AC10" s="210">
        <v>18.228493928928998</v>
      </c>
      <c r="AD10" s="210">
        <v>29.032166395835997</v>
      </c>
      <c r="AE10" s="210">
        <v>41.548333593132995</v>
      </c>
      <c r="AG10" s="210">
        <v>14.144965481068004</v>
      </c>
      <c r="AH10" s="210">
        <v>30.103095408719</v>
      </c>
      <c r="AI10" s="210">
        <v>47.734299333003989</v>
      </c>
      <c r="AJ10" s="210">
        <v>66.196401694647989</v>
      </c>
      <c r="AL10" s="210">
        <v>18.430909340063</v>
      </c>
      <c r="AM10" s="210">
        <v>37.288693932112999</v>
      </c>
      <c r="AN10" s="210">
        <v>56.213971220329</v>
      </c>
      <c r="AO10" s="210"/>
      <c r="AP10" s="25"/>
      <c r="AQ10" s="210">
        <v>6.58660028171</v>
      </c>
      <c r="AR10" s="210">
        <v>7.0707876062399997</v>
      </c>
      <c r="AS10" s="210">
        <v>6.8981714999899975</v>
      </c>
      <c r="AT10" s="210">
        <v>7.0378707664300002</v>
      </c>
      <c r="AU10" s="25"/>
      <c r="AV10" s="210">
        <v>6.9663609461499991</v>
      </c>
      <c r="AW10" s="210">
        <v>7.3325303386800016</v>
      </c>
      <c r="AX10" s="210">
        <v>7.4580008061399976</v>
      </c>
      <c r="AY10" s="210">
        <v>7.4907070052300035</v>
      </c>
      <c r="AZ10" s="25"/>
      <c r="BA10" s="210">
        <v>7.3023137398329991</v>
      </c>
      <c r="BB10" s="210">
        <v>7.2716451658940011</v>
      </c>
      <c r="BC10" s="210">
        <v>7.2852554842499977</v>
      </c>
      <c r="BD10" s="210">
        <v>7.344241856022002</v>
      </c>
      <c r="BE10" s="25"/>
      <c r="BF10" s="210">
        <v>7.5908994700269998</v>
      </c>
      <c r="BG10" s="210">
        <v>7.5312473009370011</v>
      </c>
      <c r="BH10" s="210">
        <v>7.5148446013220003</v>
      </c>
      <c r="BI10" s="210">
        <v>7.563248327926992</v>
      </c>
      <c r="BJ10" s="25"/>
      <c r="BK10" s="210">
        <v>7.4145616175360001</v>
      </c>
      <c r="BL10" s="210">
        <v>7.8076532705190012</v>
      </c>
      <c r="BM10" s="210">
        <v>8.2323566569469957</v>
      </c>
      <c r="BN10" s="210">
        <v>8.4663472545050062</v>
      </c>
      <c r="BO10" s="25"/>
      <c r="BP10" s="210">
        <v>8.5900066045389991</v>
      </c>
      <c r="BQ10" s="210">
        <v>9.6384873243899989</v>
      </c>
      <c r="BR10" s="210">
        <v>10.803672466906999</v>
      </c>
      <c r="BS10" s="210">
        <v>12.516167197296998</v>
      </c>
      <c r="BT10" s="25"/>
      <c r="BU10" s="210">
        <v>14.144965481068004</v>
      </c>
      <c r="BV10" s="210">
        <v>15.958129927650996</v>
      </c>
      <c r="BW10" s="210">
        <v>17.631203924284989</v>
      </c>
      <c r="BX10" s="210">
        <v>18.462102361644</v>
      </c>
      <c r="BY10" s="25"/>
      <c r="BZ10" s="210">
        <v>18.430909340063</v>
      </c>
      <c r="CA10" s="210">
        <v>18.857784592049999</v>
      </c>
      <c r="CB10" s="210">
        <v>18.925277288216002</v>
      </c>
      <c r="CC10" s="210"/>
    </row>
    <row r="11" spans="1:81">
      <c r="A11" s="81" t="s">
        <v>1</v>
      </c>
      <c r="B11" s="95"/>
      <c r="C11" s="210">
        <v>14.31837523699215</v>
      </c>
      <c r="D11" s="25"/>
      <c r="E11" s="210">
        <v>6.6345000196315178</v>
      </c>
      <c r="F11" s="210">
        <v>10.86958206677</v>
      </c>
      <c r="G11" s="210">
        <v>15.113808465095779</v>
      </c>
      <c r="H11" s="25"/>
      <c r="I11" s="210">
        <v>8.4627720694011561</v>
      </c>
      <c r="J11" s="210">
        <v>13.14422013147141</v>
      </c>
      <c r="K11" s="210">
        <v>17.896010296692083</v>
      </c>
      <c r="L11" s="25"/>
      <c r="M11" s="210">
        <v>4.1976382385959994</v>
      </c>
      <c r="N11" s="210">
        <v>7.8902197117610005</v>
      </c>
      <c r="O11" s="210">
        <v>11.982899844624001</v>
      </c>
      <c r="P11" s="210">
        <v>16.275854125622995</v>
      </c>
      <c r="Q11" s="25"/>
      <c r="R11" s="210">
        <v>5.8060336468229998</v>
      </c>
      <c r="S11" s="210">
        <v>10.85457909959</v>
      </c>
      <c r="T11" s="210">
        <v>16.498854042787002</v>
      </c>
      <c r="U11" s="210">
        <v>22.324591807266994</v>
      </c>
      <c r="V11" s="25"/>
      <c r="W11" s="210">
        <v>5.6164474591439992</v>
      </c>
      <c r="X11" s="210">
        <v>11.878348586735999</v>
      </c>
      <c r="Y11" s="210">
        <v>18.463265038308002</v>
      </c>
      <c r="Z11" s="210">
        <v>25.167917238257001</v>
      </c>
      <c r="AA11" s="25"/>
      <c r="AB11" s="210">
        <v>6.480356201938001</v>
      </c>
      <c r="AC11" s="210">
        <v>13.836899619659</v>
      </c>
      <c r="AD11" s="210">
        <v>20.964391119271998</v>
      </c>
      <c r="AE11" s="210">
        <v>28.031715743668997</v>
      </c>
      <c r="AG11" s="210">
        <v>6.0730364361420008</v>
      </c>
      <c r="AH11" s="210">
        <v>12.272666972643997</v>
      </c>
      <c r="AI11" s="210">
        <v>18.917355049093992</v>
      </c>
      <c r="AJ11" s="210">
        <v>25.68907477692299</v>
      </c>
      <c r="AL11" s="210">
        <v>6.5754949200619999</v>
      </c>
      <c r="AM11" s="210">
        <v>13.424786683680999</v>
      </c>
      <c r="AN11" s="210">
        <v>20.327160709619999</v>
      </c>
      <c r="AO11" s="210"/>
      <c r="AP11" s="25"/>
      <c r="AQ11" s="210">
        <v>3.2630188979499999</v>
      </c>
      <c r="AR11" s="210">
        <v>3.3714811216815179</v>
      </c>
      <c r="AS11" s="210">
        <v>4.2350820471384827</v>
      </c>
      <c r="AT11" s="210">
        <v>4.2442263983257789</v>
      </c>
      <c r="AU11" s="25"/>
      <c r="AV11" s="210">
        <v>3.9935093677700002</v>
      </c>
      <c r="AW11" s="210">
        <v>4.4692627016311555</v>
      </c>
      <c r="AX11" s="210">
        <v>4.6814480620702543</v>
      </c>
      <c r="AY11" s="210">
        <v>4.7517901652206724</v>
      </c>
      <c r="AZ11" s="25"/>
      <c r="BA11" s="210">
        <v>4.1976382385959994</v>
      </c>
      <c r="BB11" s="210">
        <v>3.6925814731650011</v>
      </c>
      <c r="BC11" s="210">
        <v>4.0926801328630003</v>
      </c>
      <c r="BD11" s="210">
        <v>4.2929542809989947</v>
      </c>
      <c r="BE11" s="25"/>
      <c r="BF11" s="210">
        <v>5.8060336468229998</v>
      </c>
      <c r="BG11" s="210">
        <v>5.0485454527669997</v>
      </c>
      <c r="BH11" s="210">
        <v>5.6442749431970025</v>
      </c>
      <c r="BI11" s="210">
        <v>5.8257377644799924</v>
      </c>
      <c r="BJ11" s="25"/>
      <c r="BK11" s="210">
        <v>5.6164474591439992</v>
      </c>
      <c r="BL11" s="210">
        <v>6.261901127592</v>
      </c>
      <c r="BM11" s="210">
        <v>6.5849164515720027</v>
      </c>
      <c r="BN11" s="210">
        <v>6.704652199948999</v>
      </c>
      <c r="BO11" s="25"/>
      <c r="BP11" s="210">
        <v>6.480356201938001</v>
      </c>
      <c r="BQ11" s="210">
        <v>7.3565434177209994</v>
      </c>
      <c r="BR11" s="210">
        <v>7.1274914996129972</v>
      </c>
      <c r="BS11" s="210">
        <v>7.0673246243969992</v>
      </c>
      <c r="BT11" s="25"/>
      <c r="BU11" s="210">
        <v>6.0730364361420008</v>
      </c>
      <c r="BV11" s="210">
        <v>6.1996305365019957</v>
      </c>
      <c r="BW11" s="210">
        <v>6.6446880764499952</v>
      </c>
      <c r="BX11" s="210">
        <v>6.771719727828998</v>
      </c>
      <c r="BY11" s="25"/>
      <c r="BZ11" s="210">
        <v>6.5754949200619999</v>
      </c>
      <c r="CA11" s="210">
        <v>6.8492917636189992</v>
      </c>
      <c r="CB11" s="210">
        <v>6.9023740259390003</v>
      </c>
      <c r="CC11" s="210"/>
    </row>
    <row r="12" spans="1:81">
      <c r="A12" s="169" t="s">
        <v>2</v>
      </c>
      <c r="B12" s="98"/>
      <c r="C12" s="212">
        <v>38.476234430289416</v>
      </c>
      <c r="D12" s="27"/>
      <c r="E12" s="212">
        <v>18.515578501962562</v>
      </c>
      <c r="F12" s="212">
        <v>28.617841783304005</v>
      </c>
      <c r="G12" s="212">
        <v>38.090610489724298</v>
      </c>
      <c r="H12" s="27"/>
      <c r="I12" s="212">
        <v>19.916630408466268</v>
      </c>
      <c r="J12" s="212">
        <v>30.975480841015145</v>
      </c>
      <c r="K12" s="212">
        <v>41.742712104167211</v>
      </c>
      <c r="L12" s="27"/>
      <c r="M12" s="212">
        <v>10.400520758388772</v>
      </c>
      <c r="N12" s="212">
        <v>20.095875712314331</v>
      </c>
      <c r="O12" s="212">
        <v>30.287131803349986</v>
      </c>
      <c r="P12" s="212">
        <v>41.88700806813803</v>
      </c>
      <c r="Q12" s="27"/>
      <c r="R12" s="212">
        <v>12.764262624683978</v>
      </c>
      <c r="S12" s="212">
        <v>24.509034413877984</v>
      </c>
      <c r="T12" s="212">
        <v>37.001183361929691</v>
      </c>
      <c r="U12" s="212">
        <v>50.880580472426175</v>
      </c>
      <c r="V12" s="25"/>
      <c r="W12" s="212">
        <v>12.501325882046178</v>
      </c>
      <c r="X12" s="212">
        <v>26.02803081821132</v>
      </c>
      <c r="Y12" s="212">
        <v>40.547856216789398</v>
      </c>
      <c r="Z12" s="212">
        <v>55.659956391238268</v>
      </c>
      <c r="AA12" s="27"/>
      <c r="AB12" s="212">
        <v>14.949288720909387</v>
      </c>
      <c r="AC12" s="212">
        <v>31.955657740873775</v>
      </c>
      <c r="AD12" s="212">
        <v>50.613153176203824</v>
      </c>
      <c r="AE12" s="212">
        <v>72.108910766151865</v>
      </c>
      <c r="AG12" s="212">
        <v>22.517991914348475</v>
      </c>
      <c r="AH12" s="212">
        <v>47.694886301558469</v>
      </c>
      <c r="AI12" s="212">
        <v>75.784284725289638</v>
      </c>
      <c r="AJ12" s="212">
        <v>104.85018866419675</v>
      </c>
      <c r="AL12" s="212">
        <v>28.477417681908957</v>
      </c>
      <c r="AM12" s="212">
        <v>57.779610230218601</v>
      </c>
      <c r="AN12" s="212">
        <v>85.790443431110688</v>
      </c>
      <c r="AO12" s="212"/>
      <c r="AP12" s="27"/>
      <c r="AQ12" s="212">
        <v>9.0500296080469695</v>
      </c>
      <c r="AR12" s="212">
        <v>9.4655488939155923</v>
      </c>
      <c r="AS12" s="212">
        <v>10.102263281341443</v>
      </c>
      <c r="AT12" s="212">
        <v>9.4727687064202932</v>
      </c>
      <c r="AU12" s="27"/>
      <c r="AV12" s="212">
        <v>9.4972117918640606</v>
      </c>
      <c r="AW12" s="212">
        <v>10.419418616602208</v>
      </c>
      <c r="AX12" s="212">
        <v>11.058850432548876</v>
      </c>
      <c r="AY12" s="212">
        <v>10.767231263152066</v>
      </c>
      <c r="AZ12" s="27"/>
      <c r="BA12" s="212">
        <v>10.400520758388772</v>
      </c>
      <c r="BB12" s="212">
        <v>9.695354953925559</v>
      </c>
      <c r="BC12" s="212">
        <v>10.191256091035655</v>
      </c>
      <c r="BD12" s="212">
        <v>11.599876264788044</v>
      </c>
      <c r="BE12" s="27"/>
      <c r="BF12" s="212">
        <v>12.764262624683978</v>
      </c>
      <c r="BG12" s="212">
        <v>11.744771789194006</v>
      </c>
      <c r="BH12" s="212">
        <v>12.492148948051707</v>
      </c>
      <c r="BI12" s="212">
        <v>13.879397110496484</v>
      </c>
      <c r="BJ12" s="27"/>
      <c r="BK12" s="212">
        <v>12.501325882046178</v>
      </c>
      <c r="BL12" s="212">
        <v>13.526704936165142</v>
      </c>
      <c r="BM12" s="212">
        <v>14.519825398578078</v>
      </c>
      <c r="BN12" s="212">
        <v>15.112100174448869</v>
      </c>
      <c r="BO12" s="27"/>
      <c r="BP12" s="212">
        <v>14.949288720909387</v>
      </c>
      <c r="BQ12" s="212">
        <v>17.006369019964389</v>
      </c>
      <c r="BR12" s="212">
        <v>18.657495435330048</v>
      </c>
      <c r="BS12" s="212">
        <v>21.495757589948042</v>
      </c>
      <c r="BT12" s="27"/>
      <c r="BU12" s="212">
        <v>22.517991914348475</v>
      </c>
      <c r="BV12" s="212">
        <v>25.176894387209995</v>
      </c>
      <c r="BW12" s="212">
        <v>28.089398423731168</v>
      </c>
      <c r="BX12" s="212">
        <v>29.065903938907113</v>
      </c>
      <c r="BY12" s="27"/>
      <c r="BZ12" s="212">
        <v>28.477417681908957</v>
      </c>
      <c r="CA12" s="212">
        <v>29.302192548309645</v>
      </c>
      <c r="CB12" s="212">
        <v>28.010833200892087</v>
      </c>
      <c r="CC12" s="212"/>
    </row>
    <row r="13" spans="1:81">
      <c r="A13" s="170" t="s">
        <v>3</v>
      </c>
      <c r="B13" s="98"/>
      <c r="C13" s="212">
        <v>-21.819835645233173</v>
      </c>
      <c r="D13" s="27"/>
      <c r="E13" s="212">
        <v>-10.922607596076055</v>
      </c>
      <c r="F13" s="212">
        <v>-16.377890658322546</v>
      </c>
      <c r="G13" s="212">
        <v>-21.924795538679476</v>
      </c>
      <c r="H13" s="27"/>
      <c r="I13" s="212">
        <v>-11.554891436569262</v>
      </c>
      <c r="J13" s="212">
        <v>-17.344543309803633</v>
      </c>
      <c r="K13" s="212">
        <v>-22.855202616200572</v>
      </c>
      <c r="L13" s="27"/>
      <c r="M13" s="212">
        <v>-5.7601856069025956</v>
      </c>
      <c r="N13" s="212">
        <v>-11.679726346184895</v>
      </c>
      <c r="O13" s="212">
        <v>-18.608634994739703</v>
      </c>
      <c r="P13" s="212">
        <v>-24.076648589062284</v>
      </c>
      <c r="Q13" s="27"/>
      <c r="R13" s="212">
        <v>-8.8620159716804725</v>
      </c>
      <c r="S13" s="212">
        <v>-17.503634164635464</v>
      </c>
      <c r="T13" s="212">
        <v>-26.342243133267637</v>
      </c>
      <c r="U13" s="212">
        <v>-35.033715086940077</v>
      </c>
      <c r="V13" s="25"/>
      <c r="W13" s="212">
        <v>-8.0659303627328178</v>
      </c>
      <c r="X13" s="212">
        <v>-15.877113282016474</v>
      </c>
      <c r="Y13" s="212">
        <v>-23.3326518672955</v>
      </c>
      <c r="Z13" s="212">
        <v>-30.875869782722397</v>
      </c>
      <c r="AA13" s="27"/>
      <c r="AB13" s="212">
        <v>-7.4702747558784894</v>
      </c>
      <c r="AC13" s="212">
        <v>-14.93325375658139</v>
      </c>
      <c r="AD13" s="212">
        <v>-22.588926525952644</v>
      </c>
      <c r="AE13" s="212">
        <v>-30.025761830832604</v>
      </c>
      <c r="AG13" s="212">
        <v>-7.8216341818222954</v>
      </c>
      <c r="AH13" s="212">
        <v>-16.818985059981976</v>
      </c>
      <c r="AI13" s="212">
        <v>-25.546490906541649</v>
      </c>
      <c r="AJ13" s="212">
        <v>-34.548590566243661</v>
      </c>
      <c r="AL13" s="212">
        <v>-8.9011363277990299</v>
      </c>
      <c r="AM13" s="212">
        <v>-18.669679933955816</v>
      </c>
      <c r="AN13" s="212">
        <v>-28.327320820094258</v>
      </c>
      <c r="AO13" s="212"/>
      <c r="AP13" s="27"/>
      <c r="AQ13" s="212">
        <v>-5.5880190218202284</v>
      </c>
      <c r="AR13" s="212">
        <v>-5.334588574255827</v>
      </c>
      <c r="AS13" s="212">
        <v>-5.4552830622464903</v>
      </c>
      <c r="AT13" s="212">
        <v>-5.5469048803569301</v>
      </c>
      <c r="AU13" s="27"/>
      <c r="AV13" s="212">
        <v>-5.7519259384066466</v>
      </c>
      <c r="AW13" s="212">
        <v>-5.8029654981626155</v>
      </c>
      <c r="AX13" s="212">
        <v>-5.7896518732343711</v>
      </c>
      <c r="AY13" s="212">
        <v>-5.5106593063969385</v>
      </c>
      <c r="AZ13" s="27"/>
      <c r="BA13" s="212">
        <v>-5.7601856069025956</v>
      </c>
      <c r="BB13" s="212">
        <v>-5.919540739282299</v>
      </c>
      <c r="BC13" s="212">
        <v>-6.9289086485548079</v>
      </c>
      <c r="BD13" s="212">
        <v>-5.4680135943225814</v>
      </c>
      <c r="BE13" s="27"/>
      <c r="BF13" s="212">
        <v>-8.8620159716804725</v>
      </c>
      <c r="BG13" s="212">
        <v>-8.6416181929549918</v>
      </c>
      <c r="BH13" s="212">
        <v>-8.8386089686321725</v>
      </c>
      <c r="BI13" s="212">
        <v>-8.6914719536724405</v>
      </c>
      <c r="BJ13" s="27"/>
      <c r="BK13" s="212">
        <v>-8.0659303627328178</v>
      </c>
      <c r="BL13" s="212">
        <v>-7.8111829192836559</v>
      </c>
      <c r="BM13" s="212">
        <v>-7.4555385852790259</v>
      </c>
      <c r="BN13" s="212">
        <v>-7.5432179154268972</v>
      </c>
      <c r="BO13" s="27"/>
      <c r="BP13" s="212">
        <v>-7.4702747558784894</v>
      </c>
      <c r="BQ13" s="212">
        <v>-7.4629790007029007</v>
      </c>
      <c r="BR13" s="212">
        <v>-7.6556727693712538</v>
      </c>
      <c r="BS13" s="212">
        <v>-7.4368353048799598</v>
      </c>
      <c r="BT13" s="27"/>
      <c r="BU13" s="212">
        <v>-7.8216341818222954</v>
      </c>
      <c r="BV13" s="212">
        <v>-8.9973508781596809</v>
      </c>
      <c r="BW13" s="212">
        <v>-8.7275058465596729</v>
      </c>
      <c r="BX13" s="212">
        <v>-9.0020996597020115</v>
      </c>
      <c r="BY13" s="27"/>
      <c r="BZ13" s="212">
        <v>-8.9011363277990299</v>
      </c>
      <c r="CA13" s="212">
        <v>-9.7685436061567863</v>
      </c>
      <c r="CB13" s="212">
        <v>-9.6576408861384415</v>
      </c>
      <c r="CC13" s="212"/>
    </row>
    <row r="14" spans="1:8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-0.89142912445429412</v>
      </c>
      <c r="S14" s="210">
        <v>-1.8787762817405125</v>
      </c>
      <c r="T14" s="210">
        <v>-2.6870037853247899</v>
      </c>
      <c r="U14" s="210">
        <v>-3.6620000000000004</v>
      </c>
      <c r="V14" s="25"/>
      <c r="W14" s="210">
        <v>-1.13768494</v>
      </c>
      <c r="X14" s="210">
        <v>-2.1489005199999998</v>
      </c>
      <c r="Y14" s="210">
        <v>-2.9360744300000001</v>
      </c>
      <c r="Z14" s="210">
        <v>-4.1520000000000001</v>
      </c>
      <c r="AA14" s="25"/>
      <c r="AB14" s="210">
        <v>-0.77027918999999989</v>
      </c>
      <c r="AC14" s="210">
        <v>-1.56302272</v>
      </c>
      <c r="AD14" s="210">
        <v>-2.4751164000000001</v>
      </c>
      <c r="AE14" s="210">
        <v>-3.37516471</v>
      </c>
      <c r="AG14" s="210">
        <v>-1.06364452</v>
      </c>
      <c r="AH14" s="210">
        <v>-2.0727742199999999</v>
      </c>
      <c r="AI14" s="210">
        <v>-3.3892876300000001</v>
      </c>
      <c r="AJ14" s="210">
        <v>-4.5968021299999995</v>
      </c>
      <c r="AL14" s="210">
        <v>-1.1909367099999999</v>
      </c>
      <c r="AM14" s="210">
        <v>-3.1147848799999998</v>
      </c>
      <c r="AN14" s="210">
        <v>-3.7132423700000001</v>
      </c>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-0.89142912445429412</v>
      </c>
      <c r="BG14" s="210">
        <v>-0.98734715728621836</v>
      </c>
      <c r="BH14" s="210">
        <v>-0.80822750358427742</v>
      </c>
      <c r="BI14" s="210">
        <v>-0.97499621467521047</v>
      </c>
      <c r="BJ14" s="25"/>
      <c r="BK14" s="210">
        <v>-1.13768494</v>
      </c>
      <c r="BL14" s="210">
        <v>-1.0112155799999998</v>
      </c>
      <c r="BM14" s="210">
        <v>-0.78717391000000037</v>
      </c>
      <c r="BN14" s="210">
        <v>-1.21592557</v>
      </c>
      <c r="BO14" s="25"/>
      <c r="BP14" s="210">
        <v>-0.77027918999999989</v>
      </c>
      <c r="BQ14" s="210">
        <v>-0.79274353000000009</v>
      </c>
      <c r="BR14" s="210">
        <v>-0.91209368000000013</v>
      </c>
      <c r="BS14" s="210">
        <v>-0.90004830999999985</v>
      </c>
      <c r="BT14" s="25"/>
      <c r="BU14" s="210">
        <v>-1.06364452</v>
      </c>
      <c r="BV14" s="210">
        <v>-1.0091296999999999</v>
      </c>
      <c r="BW14" s="210">
        <v>-1.3165134100000002</v>
      </c>
      <c r="BX14" s="210">
        <v>-1.2075144999999994</v>
      </c>
      <c r="BY14" s="25"/>
      <c r="BZ14" s="210">
        <v>-1.1909367099999999</v>
      </c>
      <c r="CA14" s="210">
        <v>-1.9238481699999999</v>
      </c>
      <c r="CB14" s="210">
        <v>-0.59845749000000037</v>
      </c>
      <c r="CC14" s="210"/>
    </row>
    <row r="15" spans="1:81">
      <c r="A15" s="170" t="s">
        <v>73</v>
      </c>
      <c r="B15" s="98"/>
      <c r="C15" s="212">
        <v>16.65639878505625</v>
      </c>
      <c r="D15" s="27"/>
      <c r="E15" s="212">
        <v>7.5929709058865065</v>
      </c>
      <c r="F15" s="212">
        <v>12.239951124981459</v>
      </c>
      <c r="G15" s="212">
        <v>16.165814951044823</v>
      </c>
      <c r="H15" s="27"/>
      <c r="I15" s="212">
        <v>8.3617389718970063</v>
      </c>
      <c r="J15" s="212">
        <v>13.630937531211512</v>
      </c>
      <c r="K15" s="212">
        <v>18.887509487966639</v>
      </c>
      <c r="L15" s="27"/>
      <c r="M15" s="212">
        <v>4.6403351514861768</v>
      </c>
      <c r="N15" s="212">
        <v>8.4161493661294369</v>
      </c>
      <c r="O15" s="212">
        <v>11.678496808610284</v>
      </c>
      <c r="P15" s="212">
        <v>17.810359479075746</v>
      </c>
      <c r="Q15" s="27"/>
      <c r="R15" s="212">
        <v>3.9022466530035054</v>
      </c>
      <c r="S15" s="212">
        <v>7.0054002492425198</v>
      </c>
      <c r="T15" s="212">
        <v>10.658940228662054</v>
      </c>
      <c r="U15" s="212">
        <v>15.846865385486097</v>
      </c>
      <c r="V15" s="25"/>
      <c r="W15" s="212">
        <v>4.4353955193133601</v>
      </c>
      <c r="X15" s="212">
        <v>10.150917536194846</v>
      </c>
      <c r="Y15" s="212">
        <v>17.215204349493899</v>
      </c>
      <c r="Z15" s="212">
        <v>24.784086608515871</v>
      </c>
      <c r="AA15" s="27"/>
      <c r="AB15" s="212">
        <v>7.4790139650308971</v>
      </c>
      <c r="AC15" s="212">
        <v>17.022403984292385</v>
      </c>
      <c r="AD15" s="212">
        <v>28.02422665025118</v>
      </c>
      <c r="AE15" s="212">
        <v>42.083148935319258</v>
      </c>
      <c r="AG15" s="212">
        <v>14.696357732526179</v>
      </c>
      <c r="AH15" s="212">
        <v>30.875901241576493</v>
      </c>
      <c r="AI15" s="212">
        <v>50.237793818747988</v>
      </c>
      <c r="AJ15" s="212">
        <v>70.301598097953089</v>
      </c>
      <c r="AL15" s="212">
        <v>19.576281354109927</v>
      </c>
      <c r="AM15" s="212">
        <v>39.109930296262789</v>
      </c>
      <c r="AN15" s="212">
        <v>57.463122611016431</v>
      </c>
      <c r="AO15" s="212"/>
      <c r="AP15" s="27"/>
      <c r="AQ15" s="212">
        <v>3.4620105862267412</v>
      </c>
      <c r="AR15" s="212">
        <v>4.1309603196597653</v>
      </c>
      <c r="AS15" s="212">
        <v>4.646980219094953</v>
      </c>
      <c r="AT15" s="212">
        <v>3.9258638260633631</v>
      </c>
      <c r="AU15" s="27"/>
      <c r="AV15" s="212">
        <v>3.745285853457414</v>
      </c>
      <c r="AW15" s="212">
        <v>4.6164531184395923</v>
      </c>
      <c r="AX15" s="212">
        <v>5.2691985593145052</v>
      </c>
      <c r="AY15" s="212">
        <v>5.2565719567551277</v>
      </c>
      <c r="AZ15" s="27"/>
      <c r="BA15" s="212">
        <v>4.6403351514861768</v>
      </c>
      <c r="BB15" s="212">
        <v>3.7758142146432601</v>
      </c>
      <c r="BC15" s="212">
        <v>3.2623474424808467</v>
      </c>
      <c r="BD15" s="212">
        <v>6.1318626704654626</v>
      </c>
      <c r="BE15" s="27"/>
      <c r="BF15" s="212">
        <v>3.9022466530035054</v>
      </c>
      <c r="BG15" s="212">
        <v>3.1031535962390144</v>
      </c>
      <c r="BH15" s="212">
        <v>3.6535399794195342</v>
      </c>
      <c r="BI15" s="212">
        <v>5.1879251568240434</v>
      </c>
      <c r="BJ15" s="27"/>
      <c r="BK15" s="212">
        <v>4.4353955193133601</v>
      </c>
      <c r="BL15" s="212">
        <v>5.7155220168814864</v>
      </c>
      <c r="BM15" s="212">
        <v>7.0642868132990522</v>
      </c>
      <c r="BN15" s="212">
        <v>7.5688822590219722</v>
      </c>
      <c r="BO15" s="27"/>
      <c r="BP15" s="212">
        <v>7.4790139650308971</v>
      </c>
      <c r="BQ15" s="212">
        <v>9.5433900192614871</v>
      </c>
      <c r="BR15" s="212">
        <v>11.001822665958795</v>
      </c>
      <c r="BS15" s="212">
        <v>14.058922285068078</v>
      </c>
      <c r="BT15" s="27"/>
      <c r="BU15" s="212">
        <v>14.696357732526179</v>
      </c>
      <c r="BV15" s="212">
        <v>16.179543509050312</v>
      </c>
      <c r="BW15" s="212">
        <v>19.361892577171496</v>
      </c>
      <c r="BX15" s="212">
        <v>20.063804279205101</v>
      </c>
      <c r="BY15" s="27"/>
      <c r="BZ15" s="212">
        <v>19.576281354109927</v>
      </c>
      <c r="CA15" s="212">
        <v>19.533648942152862</v>
      </c>
      <c r="CB15" s="212">
        <v>18.353192314753642</v>
      </c>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0">
        <v>-0.32689539912100002</v>
      </c>
      <c r="Q16" s="25"/>
      <c r="R16" s="210">
        <v>0</v>
      </c>
      <c r="S16" s="210">
        <v>0</v>
      </c>
      <c r="T16" s="210">
        <v>-0.19977</v>
      </c>
      <c r="U16" s="212">
        <v>-0.33479206589700006</v>
      </c>
      <c r="V16" s="25"/>
      <c r="W16" s="210">
        <v>-4.8496140000000001E-5</v>
      </c>
      <c r="X16" s="210">
        <v>0</v>
      </c>
      <c r="Y16" s="210">
        <v>0</v>
      </c>
      <c r="Z16" s="210">
        <v>3.9495049999999999E-4</v>
      </c>
      <c r="AA16" s="25"/>
      <c r="AB16" s="210">
        <v>-2.9134011099999999E-3</v>
      </c>
      <c r="AC16" s="210">
        <v>-3.1947295699999998E-3</v>
      </c>
      <c r="AD16" s="210">
        <v>-3.1975744299999999E-3</v>
      </c>
      <c r="AE16" s="210">
        <v>-3.19311832E-3</v>
      </c>
      <c r="AG16" s="210">
        <v>2.4296000000000002E-4</v>
      </c>
      <c r="AH16" s="210">
        <v>2.5339999999999998E-4</v>
      </c>
      <c r="AI16" s="210">
        <v>-1.9957899999999999E-3</v>
      </c>
      <c r="AJ16" s="210">
        <v>-3.2638500000000009E-3</v>
      </c>
      <c r="AL16" s="210">
        <v>0</v>
      </c>
      <c r="AM16" s="210">
        <v>9.057999999999999E-5</v>
      </c>
      <c r="AN16" s="210">
        <v>3.04477E-3</v>
      </c>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-0.32689539912100002</v>
      </c>
      <c r="BE16" s="25"/>
      <c r="BF16" s="210">
        <v>0</v>
      </c>
      <c r="BG16" s="210">
        <v>0</v>
      </c>
      <c r="BH16" s="210">
        <v>-0.19977</v>
      </c>
      <c r="BI16" s="210">
        <v>-0.13502206589700005</v>
      </c>
      <c r="BJ16" s="25"/>
      <c r="BK16" s="210">
        <v>-4.8496140000000001E-5</v>
      </c>
      <c r="BL16" s="210">
        <v>4.8496140000000001E-5</v>
      </c>
      <c r="BM16" s="210">
        <v>0</v>
      </c>
      <c r="BN16" s="210">
        <v>3.9495049999999999E-4</v>
      </c>
      <c r="BO16" s="25"/>
      <c r="BP16" s="210">
        <v>-2.9134011099999999E-3</v>
      </c>
      <c r="BQ16" s="210">
        <v>-2.8132845999999986E-4</v>
      </c>
      <c r="BR16" s="210">
        <v>-2.8448600000001434E-6</v>
      </c>
      <c r="BS16" s="210">
        <v>4.4561099999998986E-6</v>
      </c>
      <c r="BT16" s="25"/>
      <c r="BU16" s="210">
        <v>2.4296000000000002E-4</v>
      </c>
      <c r="BV16" s="210">
        <v>1.0439999999999961E-5</v>
      </c>
      <c r="BW16" s="210">
        <v>-2.2491899999999999E-3</v>
      </c>
      <c r="BX16" s="210">
        <v>-1.268060000000001E-3</v>
      </c>
      <c r="BY16" s="25"/>
      <c r="BZ16" s="210">
        <v>0</v>
      </c>
      <c r="CA16" s="210">
        <v>9.057999999999999E-5</v>
      </c>
      <c r="CB16" s="210">
        <v>2.9541900000000002E-3</v>
      </c>
      <c r="CC16" s="210"/>
    </row>
    <row r="17" spans="1:81">
      <c r="A17" s="81" t="s">
        <v>74</v>
      </c>
      <c r="B17" s="95"/>
      <c r="C17" s="210">
        <v>-1.1125328835334758</v>
      </c>
      <c r="D17" s="25"/>
      <c r="E17" s="210">
        <v>-4.0447744607095348</v>
      </c>
      <c r="F17" s="210">
        <v>-0.85690961397612364</v>
      </c>
      <c r="G17" s="210">
        <v>-7.3812061789116417</v>
      </c>
      <c r="H17" s="25"/>
      <c r="I17" s="210">
        <v>3.43156273405955</v>
      </c>
      <c r="J17" s="210">
        <v>-1.7721818362761583</v>
      </c>
      <c r="K17" s="210">
        <v>-3.1914444089726999</v>
      </c>
      <c r="L17" s="25"/>
      <c r="M17" s="210">
        <v>-0.52705041314422008</v>
      </c>
      <c r="N17" s="210">
        <v>-7.1707822395133309</v>
      </c>
      <c r="O17" s="210">
        <v>-11.443077215552529</v>
      </c>
      <c r="P17" s="210">
        <v>-23.34574089278204</v>
      </c>
      <c r="Q17" s="25"/>
      <c r="R17" s="210">
        <v>-0.15753363414354987</v>
      </c>
      <c r="S17" s="210">
        <v>-7.8654883642649001</v>
      </c>
      <c r="T17" s="210">
        <v>-12.326110182297359</v>
      </c>
      <c r="U17" s="210">
        <v>-25.117816936159901</v>
      </c>
      <c r="V17" s="25"/>
      <c r="W17" s="210">
        <v>-0.67178124788084992</v>
      </c>
      <c r="X17" s="210">
        <v>-2.2822555711862971</v>
      </c>
      <c r="Y17" s="210">
        <v>-2.4929628307571199</v>
      </c>
      <c r="Z17" s="210">
        <v>-5.3966233502682233</v>
      </c>
      <c r="AA17" s="25"/>
      <c r="AB17" s="210">
        <v>1.1876432159153119</v>
      </c>
      <c r="AC17" s="210">
        <v>0.57046858582597681</v>
      </c>
      <c r="AD17" s="210">
        <v>-3.4107437580269306</v>
      </c>
      <c r="AE17" s="210">
        <v>-12.474583730958514</v>
      </c>
      <c r="AG17" s="210">
        <v>-2.7911275529681014</v>
      </c>
      <c r="AH17" s="210">
        <v>-6.0495412969775808</v>
      </c>
      <c r="AI17" s="210">
        <v>-5.7405931556583703</v>
      </c>
      <c r="AJ17" s="210">
        <v>-13.502505960005839</v>
      </c>
      <c r="AL17" s="210">
        <v>-3.7678733863043297</v>
      </c>
      <c r="AM17" s="210">
        <v>-8.5098514042898508</v>
      </c>
      <c r="AN17" s="210">
        <v>-13.29674011982994</v>
      </c>
      <c r="AO17" s="210"/>
      <c r="AP17" s="25"/>
      <c r="AQ17" s="210">
        <v>2.2206331556231995</v>
      </c>
      <c r="AR17" s="210">
        <v>-6.2654076163327339</v>
      </c>
      <c r="AS17" s="210">
        <v>3.1878648467334112</v>
      </c>
      <c r="AT17" s="210">
        <v>-6.5242965649355185</v>
      </c>
      <c r="AU17" s="25"/>
      <c r="AV17" s="210">
        <v>2.0601933836835786</v>
      </c>
      <c r="AW17" s="210">
        <v>1.3713693503759714</v>
      </c>
      <c r="AX17" s="210">
        <v>-5.2037445703357079</v>
      </c>
      <c r="AY17" s="210">
        <v>-1.419262572696542</v>
      </c>
      <c r="AZ17" s="25"/>
      <c r="BA17" s="210">
        <v>-0.52705041314422008</v>
      </c>
      <c r="BB17" s="210">
        <v>-6.6437318263691107</v>
      </c>
      <c r="BC17" s="210">
        <v>-4.2722949760391984</v>
      </c>
      <c r="BD17" s="210">
        <v>-11.90266367722951</v>
      </c>
      <c r="BE17" s="25"/>
      <c r="BF17" s="210">
        <v>-0.15753363414354987</v>
      </c>
      <c r="BG17" s="210">
        <v>-7.70795473012135</v>
      </c>
      <c r="BH17" s="210">
        <v>-4.4606218180324593</v>
      </c>
      <c r="BI17" s="210">
        <v>-12.791706753862542</v>
      </c>
      <c r="BJ17" s="25"/>
      <c r="BK17" s="210">
        <v>-0.67178124788084992</v>
      </c>
      <c r="BL17" s="210">
        <v>-1.6104743233054473</v>
      </c>
      <c r="BM17" s="210">
        <v>-0.21070725957082281</v>
      </c>
      <c r="BN17" s="210">
        <v>-2.9036605195111034</v>
      </c>
      <c r="BO17" s="25"/>
      <c r="BP17" s="210">
        <v>1.1876432159153119</v>
      </c>
      <c r="BQ17" s="210">
        <v>-0.61717463008933504</v>
      </c>
      <c r="BR17" s="210">
        <v>-3.9812123438529072</v>
      </c>
      <c r="BS17" s="210">
        <v>-9.0638399729315839</v>
      </c>
      <c r="BT17" s="25"/>
      <c r="BU17" s="210">
        <v>-2.7911275529681014</v>
      </c>
      <c r="BV17" s="210">
        <v>-3.2584137440094794</v>
      </c>
      <c r="BW17" s="210">
        <v>0.30894814131921056</v>
      </c>
      <c r="BX17" s="210">
        <v>-7.7619128043474692</v>
      </c>
      <c r="BY17" s="25"/>
      <c r="BZ17" s="210">
        <v>-3.7678733863043297</v>
      </c>
      <c r="CA17" s="210">
        <v>-4.7419780179855211</v>
      </c>
      <c r="CB17" s="210">
        <v>-4.7868887155400888</v>
      </c>
      <c r="CC17" s="210"/>
    </row>
    <row r="18" spans="1:81">
      <c r="A18" s="170" t="s">
        <v>46</v>
      </c>
      <c r="B18" s="98"/>
      <c r="C18" s="212">
        <v>15.543865901522771</v>
      </c>
      <c r="D18" s="27"/>
      <c r="E18" s="212">
        <v>3.5481964451769716</v>
      </c>
      <c r="F18" s="212">
        <v>11.383041511005336</v>
      </c>
      <c r="G18" s="212">
        <v>8.7846087721331809</v>
      </c>
      <c r="H18" s="27"/>
      <c r="I18" s="212">
        <v>11.793301705956557</v>
      </c>
      <c r="J18" s="212">
        <v>11.858755694935354</v>
      </c>
      <c r="K18" s="212">
        <v>15.696065078993939</v>
      </c>
      <c r="L18" s="27"/>
      <c r="M18" s="212">
        <v>4.1132847383419566</v>
      </c>
      <c r="N18" s="212">
        <v>1.2453671266161059</v>
      </c>
      <c r="O18" s="212">
        <v>0.23541959305775428</v>
      </c>
      <c r="P18" s="212">
        <v>-5.8622768128272931</v>
      </c>
      <c r="Q18" s="27"/>
      <c r="R18" s="212">
        <v>3.7447130188599553</v>
      </c>
      <c r="S18" s="212">
        <v>-0.86008811502238025</v>
      </c>
      <c r="T18" s="212">
        <v>-1.8669399536353053</v>
      </c>
      <c r="U18" s="212">
        <v>-9.6057436165708037</v>
      </c>
      <c r="V18" s="25"/>
      <c r="W18" s="212">
        <v>3.7635657752925105</v>
      </c>
      <c r="X18" s="212">
        <v>7.868661965008549</v>
      </c>
      <c r="Y18" s="212">
        <v>14.722241518736778</v>
      </c>
      <c r="Z18" s="212">
        <v>19.387858208747645</v>
      </c>
      <c r="AA18" s="27"/>
      <c r="AB18" s="212">
        <v>8.66374377983621</v>
      </c>
      <c r="AC18" s="212">
        <v>17.589677840548362</v>
      </c>
      <c r="AD18" s="212">
        <v>24.610285317794247</v>
      </c>
      <c r="AE18" s="212">
        <v>29.605372086040745</v>
      </c>
      <c r="AG18" s="212">
        <v>11.905473139558078</v>
      </c>
      <c r="AH18" s="212">
        <v>24.826613344598911</v>
      </c>
      <c r="AI18" s="212">
        <v>44.495204873089619</v>
      </c>
      <c r="AJ18" s="212">
        <v>56.795828287947252</v>
      </c>
      <c r="AL18" s="212">
        <v>15.808407967805596</v>
      </c>
      <c r="AM18" s="212">
        <v>30.600169471972936</v>
      </c>
      <c r="AN18" s="212">
        <v>44.169427261186492</v>
      </c>
      <c r="AO18" s="212"/>
      <c r="AP18" s="27"/>
      <c r="AQ18" s="212">
        <v>5.6826437418499403</v>
      </c>
      <c r="AR18" s="212">
        <v>-2.1344472966729686</v>
      </c>
      <c r="AS18" s="212">
        <v>7.8348450658283646</v>
      </c>
      <c r="AT18" s="212">
        <v>-2.5984327388721553</v>
      </c>
      <c r="AU18" s="27"/>
      <c r="AV18" s="212">
        <v>5.8054792371409931</v>
      </c>
      <c r="AW18" s="212">
        <v>5.9878224688155637</v>
      </c>
      <c r="AX18" s="212">
        <v>6.5453988978797284E-2</v>
      </c>
      <c r="AY18" s="212">
        <v>3.8373093840585852</v>
      </c>
      <c r="AZ18" s="27"/>
      <c r="BA18" s="212">
        <v>4.1132847383419566</v>
      </c>
      <c r="BB18" s="212">
        <v>-2.8679176117258507</v>
      </c>
      <c r="BC18" s="212">
        <v>-1.0099475335583517</v>
      </c>
      <c r="BD18" s="212">
        <v>-6.0976964058850474</v>
      </c>
      <c r="BE18" s="27"/>
      <c r="BF18" s="212">
        <v>3.7447130188599553</v>
      </c>
      <c r="BG18" s="212">
        <v>-4.6048011338823356</v>
      </c>
      <c r="BH18" s="212">
        <v>-1.006851838612925</v>
      </c>
      <c r="BI18" s="212">
        <v>-7.7388036629354984</v>
      </c>
      <c r="BJ18" s="27"/>
      <c r="BK18" s="212">
        <v>3.7635657752925105</v>
      </c>
      <c r="BL18" s="212">
        <v>4.1050961897160381</v>
      </c>
      <c r="BM18" s="212">
        <v>6.8535795537282294</v>
      </c>
      <c r="BN18" s="212">
        <v>4.6656166900108662</v>
      </c>
      <c r="BO18" s="27"/>
      <c r="BP18" s="212">
        <v>8.66374377983621</v>
      </c>
      <c r="BQ18" s="212">
        <v>8.9259340607121516</v>
      </c>
      <c r="BR18" s="212">
        <v>7.0206074772458855</v>
      </c>
      <c r="BS18" s="212">
        <v>4.9950867682464981</v>
      </c>
      <c r="BT18" s="27"/>
      <c r="BU18" s="212">
        <v>11.905473139558078</v>
      </c>
      <c r="BV18" s="212">
        <v>12.921140205040833</v>
      </c>
      <c r="BW18" s="212">
        <v>19.668591528490708</v>
      </c>
      <c r="BX18" s="212">
        <v>12.300623414857633</v>
      </c>
      <c r="BY18" s="27"/>
      <c r="BZ18" s="212">
        <v>15.808407967805596</v>
      </c>
      <c r="CA18" s="212">
        <v>14.79176150416734</v>
      </c>
      <c r="CB18" s="212">
        <v>13.569257789213555</v>
      </c>
      <c r="CC18" s="212"/>
    </row>
    <row r="19" spans="1:8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4.25"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825.01646533437213</v>
      </c>
      <c r="D21" s="95"/>
      <c r="E21" s="99">
        <v>927.24155847911447</v>
      </c>
      <c r="F21" s="99">
        <v>929.92588336079234</v>
      </c>
      <c r="G21" s="99">
        <v>931.32649388070558</v>
      </c>
      <c r="H21" s="95"/>
      <c r="I21" s="99">
        <v>1059.2792025746839</v>
      </c>
      <c r="J21" s="99">
        <v>1070.5186640568504</v>
      </c>
      <c r="K21" s="99">
        <v>1065.1915136447913</v>
      </c>
      <c r="L21" s="95"/>
      <c r="M21" s="99">
        <v>1056.4186106601676</v>
      </c>
      <c r="N21" s="99">
        <v>1068.591542896447</v>
      </c>
      <c r="O21" s="99">
        <v>1053.6774311352112</v>
      </c>
      <c r="P21" s="297">
        <v>1037.7443626414304</v>
      </c>
      <c r="Q21" s="95"/>
      <c r="R21" s="99">
        <v>1078.9486431079299</v>
      </c>
      <c r="S21" s="99">
        <v>1089.5643979972381</v>
      </c>
      <c r="T21" s="297">
        <v>1073.780218897349</v>
      </c>
      <c r="U21" s="297">
        <v>1054.1115483642393</v>
      </c>
      <c r="V21" s="95"/>
      <c r="W21" s="99">
        <v>1050.6651608958468</v>
      </c>
      <c r="X21" s="99">
        <v>1088.3477540836188</v>
      </c>
      <c r="Y21" s="297">
        <v>1102.7366895891014</v>
      </c>
      <c r="Z21" s="297">
        <v>1061.8412610397511</v>
      </c>
      <c r="AA21" s="95"/>
      <c r="AB21" s="99">
        <v>1110.6698067186453</v>
      </c>
      <c r="AC21" s="99">
        <v>1165.0772202718281</v>
      </c>
      <c r="AD21" s="297">
        <v>1181.383824928469</v>
      </c>
      <c r="AE21" s="297">
        <v>1185.7914909467829</v>
      </c>
      <c r="AG21" s="99">
        <v>1242.1261110616906</v>
      </c>
      <c r="AH21" s="99">
        <v>1296.8161075154965</v>
      </c>
      <c r="AI21" s="297">
        <v>1326.4267626002336</v>
      </c>
      <c r="AJ21" s="297">
        <v>1301.2884369293213</v>
      </c>
      <c r="AL21" s="99">
        <v>1314.8805546760818</v>
      </c>
      <c r="AM21" s="99">
        <v>1324.9358529590265</v>
      </c>
      <c r="AN21" s="297">
        <v>1293.0273109554869</v>
      </c>
      <c r="AO21" s="297"/>
      <c r="AP21" s="95"/>
      <c r="AQ21" s="99">
        <v>853.30978935620828</v>
      </c>
      <c r="AR21" s="99">
        <v>927.24155847911447</v>
      </c>
      <c r="AS21" s="99">
        <v>929.92588336079234</v>
      </c>
      <c r="AT21" s="99">
        <v>931.32649388070558</v>
      </c>
      <c r="AU21" s="95"/>
      <c r="AV21" s="99">
        <v>994.40168877216411</v>
      </c>
      <c r="AW21" s="99">
        <v>1059.2792025746839</v>
      </c>
      <c r="AX21" s="99">
        <v>1070.5186640568504</v>
      </c>
      <c r="AY21" s="99">
        <v>1065.1915136447913</v>
      </c>
      <c r="AZ21" s="95"/>
      <c r="BA21" s="99">
        <v>1056.4186106601676</v>
      </c>
      <c r="BB21" s="99">
        <v>1068.591542896447</v>
      </c>
      <c r="BC21" s="99">
        <v>1053.6774311352112</v>
      </c>
      <c r="BD21" s="297">
        <v>1037.7443626414304</v>
      </c>
      <c r="BE21" s="95"/>
      <c r="BF21" s="99">
        <v>1078.9486431079299</v>
      </c>
      <c r="BG21" s="99">
        <v>1089.5643979972381</v>
      </c>
      <c r="BH21" s="99">
        <v>1073.780218897349</v>
      </c>
      <c r="BI21" s="99">
        <v>1054.1115483642393</v>
      </c>
      <c r="BJ21" s="95"/>
      <c r="BK21" s="99">
        <v>1050.6651608958468</v>
      </c>
      <c r="BL21" s="99">
        <v>1088.3477540836188</v>
      </c>
      <c r="BM21" s="99">
        <v>1102.7366895891014</v>
      </c>
      <c r="BN21" s="99">
        <v>1061.8412610397511</v>
      </c>
      <c r="BO21" s="95"/>
      <c r="BP21" s="99">
        <v>1110.6698067186453</v>
      </c>
      <c r="BQ21" s="99">
        <v>1165.0772202718281</v>
      </c>
      <c r="BR21" s="99">
        <v>1181.383824928469</v>
      </c>
      <c r="BS21" s="99">
        <v>1185.7914909467829</v>
      </c>
      <c r="BT21" s="95"/>
      <c r="BU21" s="99">
        <v>1242.1261110616906</v>
      </c>
      <c r="BV21" s="99">
        <v>1296.8161075154965</v>
      </c>
      <c r="BW21" s="99">
        <v>1326.4267626002336</v>
      </c>
      <c r="BX21" s="99">
        <v>1301.2884369293213</v>
      </c>
      <c r="BY21" s="95"/>
      <c r="BZ21" s="99">
        <v>1314.8805546760818</v>
      </c>
      <c r="CA21" s="99">
        <v>1324.9358529590265</v>
      </c>
      <c r="CB21" s="99">
        <v>1293.0273109554869</v>
      </c>
      <c r="CC21" s="99"/>
    </row>
    <row r="22" spans="1:81">
      <c r="A22" s="81" t="s">
        <v>33</v>
      </c>
      <c r="B22" s="95"/>
      <c r="C22" s="110">
        <v>791.15502579542999</v>
      </c>
      <c r="D22" s="95"/>
      <c r="E22" s="110">
        <v>901.3389234660599</v>
      </c>
      <c r="F22" s="110">
        <v>910.33222291052016</v>
      </c>
      <c r="G22" s="110">
        <v>928.37691201219002</v>
      </c>
      <c r="H22" s="95"/>
      <c r="I22" s="110">
        <v>1056.4783881585001</v>
      </c>
      <c r="J22" s="110">
        <v>1066.6733438708002</v>
      </c>
      <c r="K22" s="110">
        <v>1058.9990600705</v>
      </c>
      <c r="L22" s="95"/>
      <c r="M22" s="110">
        <v>1053.9029578750699</v>
      </c>
      <c r="N22" s="110">
        <v>1060.5625477417082</v>
      </c>
      <c r="O22" s="110">
        <v>1047.7707708548699</v>
      </c>
      <c r="P22" s="110">
        <v>1040.27735751611</v>
      </c>
      <c r="Q22" s="95"/>
      <c r="R22" s="110">
        <v>1073.9511260182089</v>
      </c>
      <c r="S22" s="110">
        <v>1078.834678954395</v>
      </c>
      <c r="T22" s="110">
        <v>1064.367718280962</v>
      </c>
      <c r="U22" s="110">
        <v>1056.0660523933691</v>
      </c>
      <c r="V22" s="95"/>
      <c r="W22" s="110">
        <v>1054.8181797445566</v>
      </c>
      <c r="X22" s="110">
        <v>1092.0094726047714</v>
      </c>
      <c r="Y22" s="110">
        <v>1103.0965884384848</v>
      </c>
      <c r="Z22" s="110">
        <v>1057.145823684489</v>
      </c>
      <c r="AA22" s="95"/>
      <c r="AB22" s="110">
        <v>1106.384672502702</v>
      </c>
      <c r="AC22" s="110">
        <v>1164.283928155754</v>
      </c>
      <c r="AD22" s="110">
        <v>1177.1414176544138</v>
      </c>
      <c r="AE22" s="110">
        <v>1187.6909428281181</v>
      </c>
      <c r="AG22" s="110">
        <v>1242.9949224908148</v>
      </c>
      <c r="AH22" s="110">
        <v>1297.509024416745</v>
      </c>
      <c r="AI22" s="110">
        <v>1325.8977717081489</v>
      </c>
      <c r="AJ22" s="110">
        <v>1310.292202898283</v>
      </c>
      <c r="AL22" s="110">
        <v>1322.3046025040617</v>
      </c>
      <c r="AM22" s="110">
        <v>1331.7681754556647</v>
      </c>
      <c r="AN22" s="110">
        <v>1301.199837636364</v>
      </c>
      <c r="AO22" s="110"/>
      <c r="AP22" s="95"/>
      <c r="AQ22" s="110">
        <v>827.11477431959997</v>
      </c>
      <c r="AR22" s="110">
        <v>901.3389234660599</v>
      </c>
      <c r="AS22" s="110">
        <v>910.33222291052016</v>
      </c>
      <c r="AT22" s="110">
        <v>928.37691201219002</v>
      </c>
      <c r="AU22" s="95"/>
      <c r="AV22" s="110">
        <v>991.53780406179999</v>
      </c>
      <c r="AW22" s="110">
        <v>1056.4783881585001</v>
      </c>
      <c r="AX22" s="110">
        <v>1066.6733438708002</v>
      </c>
      <c r="AY22" s="110">
        <v>1058.9990600705</v>
      </c>
      <c r="AZ22" s="95"/>
      <c r="BA22" s="110">
        <v>1053.9029578750699</v>
      </c>
      <c r="BB22" s="110">
        <v>1060.5625477417082</v>
      </c>
      <c r="BC22" s="110">
        <v>1047.7707708548699</v>
      </c>
      <c r="BD22" s="297">
        <v>1040.27735751611</v>
      </c>
      <c r="BE22" s="95"/>
      <c r="BF22" s="110">
        <v>1073.9511260182089</v>
      </c>
      <c r="BG22" s="110">
        <v>1078.834678954395</v>
      </c>
      <c r="BH22" s="110">
        <v>1064.367718280962</v>
      </c>
      <c r="BI22" s="110">
        <v>1056.0660523933691</v>
      </c>
      <c r="BJ22" s="95"/>
      <c r="BK22" s="110">
        <v>1054.8181797445566</v>
      </c>
      <c r="BL22" s="110">
        <v>1092.0094726047714</v>
      </c>
      <c r="BM22" s="110">
        <v>1103.0965884384848</v>
      </c>
      <c r="BN22" s="110">
        <v>1057.145823684489</v>
      </c>
      <c r="BO22" s="95"/>
      <c r="BP22" s="110">
        <v>1106.384672502702</v>
      </c>
      <c r="BQ22" s="110">
        <v>1164.283928155754</v>
      </c>
      <c r="BR22" s="110">
        <v>1177.1414176544138</v>
      </c>
      <c r="BS22" s="110">
        <v>1187.6909428281181</v>
      </c>
      <c r="BT22" s="95"/>
      <c r="BU22" s="110">
        <v>1242.9949224908148</v>
      </c>
      <c r="BV22" s="110">
        <v>1297.509024416745</v>
      </c>
      <c r="BW22" s="110">
        <v>1325.8977717081489</v>
      </c>
      <c r="BX22" s="110">
        <v>1310.292202898283</v>
      </c>
      <c r="BY22" s="95"/>
      <c r="BZ22" s="110">
        <v>1322.3046025040617</v>
      </c>
      <c r="CA22" s="110">
        <v>1331.7681754556647</v>
      </c>
      <c r="CB22" s="110">
        <v>1301.199837636364</v>
      </c>
      <c r="CC22" s="110"/>
    </row>
    <row r="23" spans="1:81">
      <c r="A23" s="81" t="s">
        <v>76</v>
      </c>
      <c r="B23" s="95"/>
      <c r="C23" s="110"/>
      <c r="D23" s="95"/>
      <c r="E23" s="110">
        <v>284.98252197449</v>
      </c>
      <c r="F23" s="110">
        <v>397.35795100000001</v>
      </c>
      <c r="G23" s="110">
        <v>557.72974672523992</v>
      </c>
      <c r="H23" s="95"/>
      <c r="I23" s="110">
        <v>308.45445758729994</v>
      </c>
      <c r="J23" s="110">
        <v>471.09052999999994</v>
      </c>
      <c r="K23" s="110">
        <v>626.70448446059993</v>
      </c>
      <c r="L23" s="95"/>
      <c r="M23" s="110">
        <v>121.06181599157998</v>
      </c>
      <c r="N23" s="110">
        <v>220.44925400975001</v>
      </c>
      <c r="O23" s="110">
        <v>326.79629406522599</v>
      </c>
      <c r="P23" s="110">
        <v>457.115400658326</v>
      </c>
      <c r="Q23" s="95"/>
      <c r="R23" s="110">
        <v>122.47191218972996</v>
      </c>
      <c r="S23" s="110">
        <v>222.97161765268999</v>
      </c>
      <c r="T23" s="110">
        <v>330.921805114356</v>
      </c>
      <c r="U23" s="110">
        <v>462.68849230260599</v>
      </c>
      <c r="V23" s="95"/>
      <c r="W23" s="110">
        <v>122.64517542532799</v>
      </c>
      <c r="X23" s="110">
        <v>263.07021679310697</v>
      </c>
      <c r="Y23" s="110">
        <v>404.17258141482699</v>
      </c>
      <c r="Z23" s="110">
        <v>565.77213241910397</v>
      </c>
      <c r="AA23" s="95"/>
      <c r="AB23" s="110">
        <v>175.42444380743996</v>
      </c>
      <c r="AC23" s="110">
        <v>379.81353990503999</v>
      </c>
      <c r="AD23" s="110">
        <v>532.82007413755196</v>
      </c>
      <c r="AE23" s="110">
        <v>710.07172932838296</v>
      </c>
      <c r="AG23" s="110">
        <v>198.29028460801894</v>
      </c>
      <c r="AH23" s="110">
        <v>429.77749119353899</v>
      </c>
      <c r="AI23" s="110">
        <v>629.42627055985895</v>
      </c>
      <c r="AJ23" s="110">
        <v>814.67851300075904</v>
      </c>
      <c r="AL23" s="110">
        <v>176.75478414470001</v>
      </c>
      <c r="AM23" s="110">
        <v>363.06531175823</v>
      </c>
      <c r="AN23" s="110">
        <v>521.57968428641993</v>
      </c>
      <c r="AO23" s="110"/>
      <c r="AP23" s="95"/>
      <c r="AQ23" s="110">
        <v>113.8397647255</v>
      </c>
      <c r="AR23" s="110">
        <v>171.14275724898999</v>
      </c>
      <c r="AS23" s="110">
        <v>112.37542902551002</v>
      </c>
      <c r="AT23" s="110">
        <v>160.37179572523991</v>
      </c>
      <c r="AU23" s="95"/>
      <c r="AV23" s="110">
        <v>144.59293868110001</v>
      </c>
      <c r="AW23" s="110">
        <v>163.86151890619993</v>
      </c>
      <c r="AX23" s="110">
        <v>162.6360724127</v>
      </c>
      <c r="AY23" s="110">
        <v>155.61395446059998</v>
      </c>
      <c r="AZ23" s="95"/>
      <c r="BA23" s="110">
        <v>121.06181599157998</v>
      </c>
      <c r="BB23" s="110">
        <v>99.38743801817003</v>
      </c>
      <c r="BC23" s="110">
        <v>106.34704005547599</v>
      </c>
      <c r="BD23" s="210">
        <v>130.3191065931</v>
      </c>
      <c r="BE23" s="95"/>
      <c r="BF23" s="110">
        <v>122.47191218972996</v>
      </c>
      <c r="BG23" s="110">
        <v>100.49970546296002</v>
      </c>
      <c r="BH23" s="110">
        <v>107.95018746166602</v>
      </c>
      <c r="BI23" s="110">
        <v>131.76668718824999</v>
      </c>
      <c r="BJ23" s="95"/>
      <c r="BK23" s="110">
        <v>122.64517542532799</v>
      </c>
      <c r="BL23" s="110">
        <v>140.42504136777899</v>
      </c>
      <c r="BM23" s="110">
        <v>141.10236462172003</v>
      </c>
      <c r="BN23" s="110">
        <v>161.59955100427698</v>
      </c>
      <c r="BO23" s="95"/>
      <c r="BP23" s="110">
        <v>175.42444380743996</v>
      </c>
      <c r="BQ23" s="110">
        <v>204.38909609760003</v>
      </c>
      <c r="BR23" s="110">
        <v>153.00653423251197</v>
      </c>
      <c r="BS23" s="110">
        <v>177.251655190831</v>
      </c>
      <c r="BT23" s="95"/>
      <c r="BU23" s="110">
        <v>198.29028460801894</v>
      </c>
      <c r="BV23" s="210">
        <v>231.48720658552006</v>
      </c>
      <c r="BW23" s="110">
        <v>199.64877936631996</v>
      </c>
      <c r="BX23" s="110">
        <v>185.25224244090009</v>
      </c>
      <c r="BY23" s="95"/>
      <c r="BZ23" s="110">
        <v>176.75478414470001</v>
      </c>
      <c r="CA23" s="210">
        <v>186.31052761352998</v>
      </c>
      <c r="CB23" s="110">
        <v>158.51437252818994</v>
      </c>
      <c r="CC23" s="110"/>
    </row>
    <row r="24" spans="1:81">
      <c r="A24" s="81" t="s">
        <v>77</v>
      </c>
      <c r="B24" s="95"/>
      <c r="C24" s="110">
        <v>572.30920412166665</v>
      </c>
      <c r="D24" s="95"/>
      <c r="E24" s="110">
        <v>563.53128431020002</v>
      </c>
      <c r="F24" s="110">
        <v>598.74364838299982</v>
      </c>
      <c r="G24" s="110">
        <v>605.43228227719999</v>
      </c>
      <c r="H24" s="95"/>
      <c r="I24" s="110">
        <v>637.97610281120001</v>
      </c>
      <c r="J24" s="110">
        <v>724.51248571470001</v>
      </c>
      <c r="K24" s="110">
        <v>723.49126979890002</v>
      </c>
      <c r="L24" s="95"/>
      <c r="M24" s="110">
        <v>722.52571604402999</v>
      </c>
      <c r="N24" s="110">
        <v>738.60217805616014</v>
      </c>
      <c r="O24" s="110">
        <v>774.24680658017985</v>
      </c>
      <c r="P24" s="110">
        <v>787.15941811385869</v>
      </c>
      <c r="Q24" s="95"/>
      <c r="R24" s="110">
        <v>883.16818530337014</v>
      </c>
      <c r="S24" s="110">
        <v>907.21059364934001</v>
      </c>
      <c r="T24" s="110">
        <v>950.68651815518979</v>
      </c>
      <c r="U24" s="110">
        <v>976.6668401794276</v>
      </c>
      <c r="V24" s="95"/>
      <c r="W24" s="110">
        <v>960.92560044827883</v>
      </c>
      <c r="X24" s="110">
        <v>967.63694668182586</v>
      </c>
      <c r="Y24" s="110">
        <v>1028.636559912647</v>
      </c>
      <c r="Z24" s="110">
        <v>1078.1284432954867</v>
      </c>
      <c r="AA24" s="95"/>
      <c r="AB24" s="110">
        <v>1045.0915748277237</v>
      </c>
      <c r="AC24" s="110">
        <v>1033.4677064498333</v>
      </c>
      <c r="AD24" s="110">
        <v>1082.6749525401515</v>
      </c>
      <c r="AE24" s="110">
        <v>1090.7804646521172</v>
      </c>
      <c r="AG24" s="110">
        <v>1080.9496183239758</v>
      </c>
      <c r="AH24" s="110">
        <v>1076.7121823015793</v>
      </c>
      <c r="AI24" s="110">
        <v>1123.6928862108621</v>
      </c>
      <c r="AJ24" s="110">
        <v>1116.4961963087942</v>
      </c>
      <c r="AL24" s="110">
        <v>1077.222974091203</v>
      </c>
      <c r="AM24" s="110">
        <v>1056.0454203471882</v>
      </c>
      <c r="AN24" s="110">
        <v>1111.1480200060978</v>
      </c>
      <c r="AO24" s="110"/>
      <c r="AP24" s="95"/>
      <c r="AQ24" s="110">
        <v>533.78164224480008</v>
      </c>
      <c r="AR24" s="110">
        <v>563.53128431020002</v>
      </c>
      <c r="AS24" s="110">
        <v>598.74364838299982</v>
      </c>
      <c r="AT24" s="110">
        <v>605.43228227719999</v>
      </c>
      <c r="AU24" s="95"/>
      <c r="AV24" s="110">
        <v>604.89070709300006</v>
      </c>
      <c r="AW24" s="110">
        <v>637.97610281120001</v>
      </c>
      <c r="AX24" s="110">
        <v>724.51248571470001</v>
      </c>
      <c r="AY24" s="110">
        <v>723.49126979890002</v>
      </c>
      <c r="AZ24" s="95"/>
      <c r="BA24" s="110">
        <v>722.52571604402999</v>
      </c>
      <c r="BB24" s="110">
        <v>738.60217805616014</v>
      </c>
      <c r="BC24" s="110">
        <v>774.24680658017985</v>
      </c>
      <c r="BD24" s="297">
        <v>787.15941811385869</v>
      </c>
      <c r="BE24" s="95"/>
      <c r="BF24" s="110">
        <v>883.16818530337014</v>
      </c>
      <c r="BG24" s="110">
        <v>907.21059364934001</v>
      </c>
      <c r="BH24" s="110">
        <v>950.68651815518979</v>
      </c>
      <c r="BI24" s="110">
        <v>976.6668401794276</v>
      </c>
      <c r="BJ24" s="95"/>
      <c r="BK24" s="110">
        <v>960.92560044827883</v>
      </c>
      <c r="BL24" s="110">
        <v>967.63694668182586</v>
      </c>
      <c r="BM24" s="110">
        <v>1028.636559912647</v>
      </c>
      <c r="BN24" s="110">
        <v>1078.1284432954867</v>
      </c>
      <c r="BO24" s="95"/>
      <c r="BP24" s="110">
        <v>1045.0915748277237</v>
      </c>
      <c r="BQ24" s="110">
        <v>1033.4677064498333</v>
      </c>
      <c r="BR24" s="110">
        <v>1082.6749525401515</v>
      </c>
      <c r="BS24" s="110">
        <v>1090.7804646521172</v>
      </c>
      <c r="BT24" s="95"/>
      <c r="BU24" s="110">
        <v>1080.9496183239758</v>
      </c>
      <c r="BV24" s="110">
        <v>1076.7121823015793</v>
      </c>
      <c r="BW24" s="110">
        <v>1123.6928862108621</v>
      </c>
      <c r="BX24" s="110">
        <v>1116.4961963087942</v>
      </c>
      <c r="BY24" s="95"/>
      <c r="BZ24" s="110">
        <v>1077.222974091203</v>
      </c>
      <c r="CA24" s="110">
        <v>1056.0454203471882</v>
      </c>
      <c r="CB24" s="110">
        <v>1111.1480200060978</v>
      </c>
      <c r="CC24" s="110"/>
    </row>
    <row r="25" spans="1:8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90"/>
      <c r="AH25" s="162"/>
      <c r="AI25" s="162"/>
      <c r="AJ25" s="162"/>
      <c r="AL25" s="390"/>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4.25"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298">
        <v>2.2711990935141493E-2</v>
      </c>
      <c r="U27" s="20">
        <v>2.2399754074316117E-2</v>
      </c>
      <c r="V27" s="95"/>
      <c r="W27" s="20">
        <v>2.0927334133473127E-2</v>
      </c>
      <c r="X27" s="20">
        <v>2.1394769808172925E-2</v>
      </c>
      <c r="Y27" s="298">
        <v>2.1847559615895469E-2</v>
      </c>
      <c r="Z27" s="20">
        <v>2.2487118062032702E-2</v>
      </c>
      <c r="AA27" s="95"/>
      <c r="AB27" s="20">
        <v>2.6263426302591618E-2</v>
      </c>
      <c r="AC27" s="20">
        <v>2.7555239476918784E-2</v>
      </c>
      <c r="AD27" s="298">
        <v>2.8583078201078176E-2</v>
      </c>
      <c r="AE27" s="298">
        <v>2.9388552250671923E-2</v>
      </c>
      <c r="AG27" s="20">
        <v>3.3099510587081896E-2</v>
      </c>
      <c r="AH27" s="20">
        <v>3.3324483997398478E-2</v>
      </c>
      <c r="AI27" s="298">
        <v>3.3589186193571929E-2</v>
      </c>
      <c r="AJ27" s="298">
        <v>3.4184929760553789E-2</v>
      </c>
      <c r="AL27" s="20">
        <v>3.817042071126478E-2</v>
      </c>
      <c r="AM27" s="20">
        <v>3.9452008136139104E-2</v>
      </c>
      <c r="AN27" s="298">
        <v>3.9817074492034026E-2</v>
      </c>
      <c r="AO27" s="298"/>
      <c r="AP27" s="95"/>
      <c r="AQ27" s="20">
        <v>2.9825268154485624E-2</v>
      </c>
      <c r="AR27" s="20">
        <v>2.9409202721550676E-2</v>
      </c>
      <c r="AS27" s="20">
        <v>2.65572766967174E-2</v>
      </c>
      <c r="AT27" s="20">
        <v>2.3141342122001668E-2</v>
      </c>
      <c r="AU27" s="95"/>
      <c r="AV27" s="20">
        <v>2.3685662223196111E-2</v>
      </c>
      <c r="AW27" s="20">
        <v>2.309196367262159E-2</v>
      </c>
      <c r="AX27" s="20">
        <v>2.2684678399918771E-2</v>
      </c>
      <c r="AY27" s="20">
        <v>2.2330110583952269E-2</v>
      </c>
      <c r="AZ27" s="95"/>
      <c r="BA27" s="20">
        <v>2.35101220744161E-2</v>
      </c>
      <c r="BB27" s="20">
        <v>2.0987488448391808E-2</v>
      </c>
      <c r="BC27" s="20">
        <v>2.0577174299328739E-2</v>
      </c>
      <c r="BD27" s="299">
        <v>2.0641354260373501E-2</v>
      </c>
      <c r="BE27" s="95"/>
      <c r="BF27" s="20">
        <v>2.464532127294642E-2</v>
      </c>
      <c r="BG27" s="20">
        <v>2.2356472494121052E-2</v>
      </c>
      <c r="BH27" s="20">
        <v>2.1920314483666235E-2</v>
      </c>
      <c r="BI27" s="20">
        <v>2.1984929470625806E-2</v>
      </c>
      <c r="BJ27" s="95"/>
      <c r="BK27" s="20">
        <v>2.0927334133473127E-2</v>
      </c>
      <c r="BL27" s="20">
        <v>2.1988639446768946E-2</v>
      </c>
      <c r="BM27" s="20">
        <v>2.3138782585769339E-2</v>
      </c>
      <c r="BN27" s="20">
        <v>2.496829691727992E-2</v>
      </c>
      <c r="BO27" s="95"/>
      <c r="BP27" s="20">
        <v>2.6263426302591618E-2</v>
      </c>
      <c r="BQ27" s="20">
        <v>2.9278279192187576E-2</v>
      </c>
      <c r="BR27" s="20">
        <v>3.1468398253835635E-2</v>
      </c>
      <c r="BS27" s="20">
        <v>3.2764322299843759E-2</v>
      </c>
      <c r="BT27" s="95"/>
      <c r="BU27" s="20">
        <v>3.3099510587081896E-2</v>
      </c>
      <c r="BV27" s="20">
        <v>3.4014846543084884E-2</v>
      </c>
      <c r="BW27" s="20">
        <v>3.4116916022560478E-2</v>
      </c>
      <c r="BX27" s="20">
        <v>3.5642422614936338E-2</v>
      </c>
      <c r="BY27" s="95"/>
      <c r="BZ27" s="20">
        <v>3.817042071126478E-2</v>
      </c>
      <c r="CA27" s="20">
        <v>4.0190527064351764E-2</v>
      </c>
      <c r="CB27" s="20">
        <v>4.0096819234026998E-2</v>
      </c>
      <c r="CC27" s="20"/>
    </row>
    <row r="28" spans="1:8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298">
        <v>0.71192974764074768</v>
      </c>
      <c r="U28" s="20">
        <v>0.6885478656424916</v>
      </c>
      <c r="V28" s="95"/>
      <c r="W28" s="20">
        <v>0.64520599165539161</v>
      </c>
      <c r="X28" s="20">
        <v>0.61000055643500928</v>
      </c>
      <c r="Y28" s="298">
        <v>0.57543490690475252</v>
      </c>
      <c r="Z28" s="20">
        <v>0.55472321188492224</v>
      </c>
      <c r="AA28" s="95"/>
      <c r="AB28" s="20">
        <v>0.49970770485086075</v>
      </c>
      <c r="AC28" s="20">
        <v>0.46731173170253965</v>
      </c>
      <c r="AD28" s="298">
        <v>0.44630545833238083</v>
      </c>
      <c r="AE28" s="298">
        <v>0.41639461076046075</v>
      </c>
      <c r="AG28" s="20">
        <v>0.34735043033914348</v>
      </c>
      <c r="AH28" s="20">
        <v>0.35263707210960271</v>
      </c>
      <c r="AI28" s="298">
        <v>0.33709483435972371</v>
      </c>
      <c r="AJ28" s="298">
        <v>0.3295043242782546</v>
      </c>
      <c r="AL28" s="20">
        <v>0.31256824011306739</v>
      </c>
      <c r="AM28" s="20">
        <v>0.323118827897382</v>
      </c>
      <c r="AN28" s="298">
        <v>0.33019203173650641</v>
      </c>
      <c r="AO28" s="298"/>
      <c r="AP28" s="95"/>
      <c r="AQ28" s="20">
        <v>0.61745864531222716</v>
      </c>
      <c r="AR28" s="20">
        <v>0.56357942196937716</v>
      </c>
      <c r="AS28" s="20">
        <v>0.5400060273941012</v>
      </c>
      <c r="AT28" s="20">
        <v>0.58556321306540982</v>
      </c>
      <c r="AU28" s="95"/>
      <c r="AV28" s="20">
        <v>0.6056436419933402</v>
      </c>
      <c r="AW28" s="20">
        <v>0.55693755205460516</v>
      </c>
      <c r="AX28" s="20">
        <v>0.52353107662926912</v>
      </c>
      <c r="AY28" s="20">
        <v>0.5117991033828424</v>
      </c>
      <c r="AZ28" s="95"/>
      <c r="BA28" s="20">
        <v>0.55383626846344103</v>
      </c>
      <c r="BB28" s="20">
        <v>0.61055430847176273</v>
      </c>
      <c r="BC28" s="20">
        <v>0.67988760037632212</v>
      </c>
      <c r="BD28" s="20">
        <v>0.47138551045764043</v>
      </c>
      <c r="BE28" s="95"/>
      <c r="BF28" s="20">
        <v>0.69428342492286199</v>
      </c>
      <c r="BG28" s="20">
        <v>0.73578425771592015</v>
      </c>
      <c r="BH28" s="20">
        <v>0.70753310782534773</v>
      </c>
      <c r="BI28" s="20">
        <v>0.62621394030864608</v>
      </c>
      <c r="BJ28" s="95"/>
      <c r="BK28" s="20">
        <v>0.64520599165539161</v>
      </c>
      <c r="BL28" s="20">
        <v>0.57746383588212924</v>
      </c>
      <c r="BM28" s="20">
        <v>0.51347301917343613</v>
      </c>
      <c r="BN28" s="20">
        <v>0.499150867738474</v>
      </c>
      <c r="BO28" s="95"/>
      <c r="BP28" s="20">
        <v>0.49970770485086075</v>
      </c>
      <c r="BQ28" s="20">
        <v>0.43883435623100037</v>
      </c>
      <c r="BR28" s="20">
        <v>0.41032692710053587</v>
      </c>
      <c r="BS28" s="20">
        <v>0.34596758331316557</v>
      </c>
      <c r="BT28" s="95"/>
      <c r="BU28" s="20">
        <v>0.34735043033914348</v>
      </c>
      <c r="BV28" s="20">
        <v>0.35736539780420201</v>
      </c>
      <c r="BW28" s="20">
        <v>0.31070461940495991</v>
      </c>
      <c r="BX28" s="20">
        <v>0.30971339059756398</v>
      </c>
      <c r="BY28" s="95"/>
      <c r="BZ28" s="20">
        <v>0.31256824011306739</v>
      </c>
      <c r="CA28" s="20">
        <v>0.33337244610797234</v>
      </c>
      <c r="CB28" s="20">
        <v>0.34478234963145848</v>
      </c>
      <c r="CC28" s="20"/>
    </row>
    <row r="29" spans="1:8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298">
        <v>-6.9828410192347128E-3</v>
      </c>
      <c r="U29" s="20">
        <v>-1.4239519002498801E-2</v>
      </c>
      <c r="V29" s="95"/>
      <c r="W29" s="20">
        <v>-3.8257447299790419E-4</v>
      </c>
      <c r="X29" s="20">
        <v>-1.2606250281904396E-3</v>
      </c>
      <c r="Y29" s="298">
        <v>-1.366192863916271E-3</v>
      </c>
      <c r="Z29" s="20">
        <v>-3.0562453846742976E-3</v>
      </c>
      <c r="AA29" s="95"/>
      <c r="AB29" s="20">
        <v>6.7112079883722097E-4</v>
      </c>
      <c r="AC29" s="20">
        <v>3.1073709949137646E-4</v>
      </c>
      <c r="AD29" s="298">
        <v>-1.8667802058005623E-3</v>
      </c>
      <c r="AE29" s="298">
        <v>-6.7123281044847855E-3</v>
      </c>
      <c r="AG29" s="20">
        <v>-1.490843174044988E-3</v>
      </c>
      <c r="AH29" s="20">
        <v>-3.169774753264608E-3</v>
      </c>
      <c r="AI29" s="298">
        <v>-2.9171983496739991E-3</v>
      </c>
      <c r="AJ29" s="298">
        <v>-6.8957351491970784E-3</v>
      </c>
      <c r="AL29" s="20">
        <v>-1.938525846446558E-3</v>
      </c>
      <c r="AM29" s="20">
        <v>-4.4068859175709222E-3</v>
      </c>
      <c r="AN29" s="298">
        <v>-6.9514201693785258E-3</v>
      </c>
      <c r="AO29" s="298"/>
      <c r="AP29" s="95"/>
      <c r="AQ29" s="20">
        <v>1.6651991559936915E-3</v>
      </c>
      <c r="AR29" s="20">
        <v>-4.3293803070249192E-3</v>
      </c>
      <c r="AS29" s="20">
        <v>2.1487413518096604E-3</v>
      </c>
      <c r="AT29" s="20">
        <v>-4.1840400024430353E-3</v>
      </c>
      <c r="AU29" s="95"/>
      <c r="AV29" s="20">
        <v>1.2781422877732285E-3</v>
      </c>
      <c r="AW29" s="20">
        <v>8.1017413595715969E-4</v>
      </c>
      <c r="AX29" s="20">
        <v>-2.9875816462527488E-3</v>
      </c>
      <c r="AY29" s="20">
        <v>-8.0703676443360216E-4</v>
      </c>
      <c r="AZ29" s="95"/>
      <c r="BA29" s="20">
        <v>-3.0656792477811519E-4</v>
      </c>
      <c r="BB29" s="20">
        <v>-3.8580158210355458E-3</v>
      </c>
      <c r="BC29" s="20">
        <v>-2.4713730497475787E-3</v>
      </c>
      <c r="BD29" s="299">
        <v>-6.8836763901740953E-3</v>
      </c>
      <c r="BE29" s="95"/>
      <c r="BF29" s="20">
        <v>-8.9673806474761233E-5</v>
      </c>
      <c r="BG29" s="20">
        <v>-4.3838029000012654E-3</v>
      </c>
      <c r="BH29" s="20">
        <v>-2.5269783039084432E-3</v>
      </c>
      <c r="BI29" s="20">
        <v>-7.2517349680097359E-3</v>
      </c>
      <c r="BJ29" s="95"/>
      <c r="BK29" s="20">
        <v>-3.8257447299790419E-4</v>
      </c>
      <c r="BL29" s="20">
        <v>-8.8956042646951483E-4</v>
      </c>
      <c r="BM29" s="20">
        <v>-1.1547173942965912E-4</v>
      </c>
      <c r="BN29" s="20">
        <v>-1.6444169780675377E-3</v>
      </c>
      <c r="BO29" s="95"/>
      <c r="BP29" s="20">
        <v>6.7112079883722097E-4</v>
      </c>
      <c r="BQ29" s="20">
        <v>-3.3617811602359808E-4</v>
      </c>
      <c r="BR29" s="20">
        <v>-2.1790110679240264E-3</v>
      </c>
      <c r="BS29" s="20">
        <v>-4.8770739847514366E-3</v>
      </c>
      <c r="BT29" s="95"/>
      <c r="BU29" s="20">
        <v>-1.490843174044988E-3</v>
      </c>
      <c r="BV29" s="20">
        <v>-1.7073092180744116E-3</v>
      </c>
      <c r="BW29" s="20">
        <v>1.569982375606772E-4</v>
      </c>
      <c r="BX29" s="20">
        <v>-3.9640119477435554E-3</v>
      </c>
      <c r="BY29" s="95"/>
      <c r="BZ29" s="20">
        <v>-1.938525846446558E-3</v>
      </c>
      <c r="CA29" s="20">
        <v>-2.4556663983999558E-3</v>
      </c>
      <c r="CB29" s="20">
        <v>-2.5025438164464494E-3</v>
      </c>
      <c r="CC29" s="20"/>
    </row>
    <row r="30" spans="1:8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298">
        <v>1.1294787486636739</v>
      </c>
      <c r="U30" s="20">
        <v>1.0792949089687369</v>
      </c>
      <c r="V30" s="95"/>
      <c r="W30" s="20">
        <v>1.0933886665166417</v>
      </c>
      <c r="X30" s="20">
        <v>1.1247480347001308</v>
      </c>
      <c r="Y30" s="298">
        <v>1.0720372311895534</v>
      </c>
      <c r="Z30" s="20">
        <v>0.98489309659065205</v>
      </c>
      <c r="AA30" s="95"/>
      <c r="AB30" s="20">
        <v>1.062748790125623</v>
      </c>
      <c r="AC30" s="20">
        <v>1.1273474855582084</v>
      </c>
      <c r="AD30" s="298">
        <v>1.0911712902905242</v>
      </c>
      <c r="AE30" s="298">
        <v>1.0871037109423918</v>
      </c>
      <c r="AG30" s="20">
        <v>1.1491063875739378</v>
      </c>
      <c r="AH30" s="20">
        <v>1.2044222484261515</v>
      </c>
      <c r="AI30" s="298">
        <v>1.1804175134302028</v>
      </c>
      <c r="AJ30" s="298">
        <v>1.1655108555062361</v>
      </c>
      <c r="AL30" s="20">
        <v>1.2206206015847165</v>
      </c>
      <c r="AM30" s="20">
        <v>1.254620139845346</v>
      </c>
      <c r="AN30" s="298">
        <v>1.1636859245345106</v>
      </c>
      <c r="AO30" s="298"/>
      <c r="AP30" s="95"/>
      <c r="AQ30" s="20">
        <v>1.5986120949526172</v>
      </c>
      <c r="AR30" s="20">
        <v>1.6454127468967763</v>
      </c>
      <c r="AS30" s="20">
        <v>1.5531285983111496</v>
      </c>
      <c r="AT30" s="20">
        <v>1.5382835060887841</v>
      </c>
      <c r="AU30" s="95"/>
      <c r="AV30" s="20">
        <v>1.6439361311253835</v>
      </c>
      <c r="AW30" s="20">
        <v>1.6603744214039355</v>
      </c>
      <c r="AX30" s="20">
        <v>1.4775710359233221</v>
      </c>
      <c r="AY30" s="20">
        <v>1.4722935273854367</v>
      </c>
      <c r="AZ30" s="95"/>
      <c r="BA30" s="20">
        <v>1.4621190460102467</v>
      </c>
      <c r="BB30" s="20">
        <v>1.4467755100705861</v>
      </c>
      <c r="BC30" s="20">
        <v>1.3609063959711585</v>
      </c>
      <c r="BD30" s="299">
        <v>1.3183407817542314</v>
      </c>
      <c r="BE30" s="95"/>
      <c r="BF30" s="20">
        <v>1.2216796993624819</v>
      </c>
      <c r="BG30" s="20">
        <v>1.2010049327294148</v>
      </c>
      <c r="BH30" s="20">
        <v>1.1294787486636739</v>
      </c>
      <c r="BI30" s="20">
        <v>1.0792949089687369</v>
      </c>
      <c r="BJ30" s="95"/>
      <c r="BK30" s="20">
        <v>1.0933886665166417</v>
      </c>
      <c r="BL30" s="20">
        <v>1.1247480347001308</v>
      </c>
      <c r="BM30" s="20">
        <v>1.0720372311895534</v>
      </c>
      <c r="BN30" s="20">
        <v>0.98489309659065205</v>
      </c>
      <c r="BO30" s="95"/>
      <c r="BP30" s="20">
        <v>1.062748790125623</v>
      </c>
      <c r="BQ30" s="20">
        <v>1.1273474855582084</v>
      </c>
      <c r="BR30" s="20">
        <v>1.0911712902905242</v>
      </c>
      <c r="BS30" s="20">
        <v>1.0871037109423918</v>
      </c>
      <c r="BT30" s="95"/>
      <c r="BU30" s="20">
        <v>1.1491063875739378</v>
      </c>
      <c r="BV30" s="20">
        <v>1.2044222484261515</v>
      </c>
      <c r="BW30" s="20">
        <v>1.1804175134302028</v>
      </c>
      <c r="BX30" s="20">
        <v>1.1655108555062361</v>
      </c>
      <c r="BY30" s="95"/>
      <c r="BZ30" s="20">
        <v>1.2206206015847165</v>
      </c>
      <c r="CA30" s="20">
        <v>1.254620139845346</v>
      </c>
      <c r="CB30" s="20">
        <v>1.1636859245345106</v>
      </c>
      <c r="CC30" s="20"/>
    </row>
    <row r="31" spans="1:8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298">
        <v>4.6212125175969676E-2</v>
      </c>
      <c r="U31" s="20">
        <v>4.5582623324071286E-2</v>
      </c>
      <c r="V31" s="95"/>
      <c r="W31" s="20">
        <v>4.0185632135083527E-2</v>
      </c>
      <c r="X31" s="20">
        <v>4.001727629357639E-2</v>
      </c>
      <c r="Y31" s="298">
        <v>3.886471723960154E-2</v>
      </c>
      <c r="Z31" s="20">
        <v>3.4880378500528407E-2</v>
      </c>
      <c r="AA31" s="95"/>
      <c r="AB31" s="20">
        <v>3.3951033600980673E-2</v>
      </c>
      <c r="AC31" s="20">
        <v>3.1733438644578872E-2</v>
      </c>
      <c r="AD31" s="298">
        <v>3.1522101800418638E-2</v>
      </c>
      <c r="AE31" s="298">
        <v>3.1442171061807064E-2</v>
      </c>
      <c r="AG31" s="20">
        <v>3.1456144768725533E-2</v>
      </c>
      <c r="AH31" s="20">
        <v>3.0509194514383827E-2</v>
      </c>
      <c r="AI31" s="298">
        <v>2.9746762005558536E-2</v>
      </c>
      <c r="AJ31" s="298">
        <v>2.3328090869328879E-2</v>
      </c>
      <c r="AL31" s="20">
        <v>2.6215130724892483E-2</v>
      </c>
      <c r="AM31" s="20">
        <v>2.3037374422773815E-2</v>
      </c>
      <c r="AN31" s="298">
        <v>2.4591083305823182E-2</v>
      </c>
      <c r="AO31" s="298"/>
      <c r="AP31" s="95"/>
      <c r="AQ31" s="20">
        <v>5.7069046103797198E-2</v>
      </c>
      <c r="AR31" s="20">
        <v>5.6420441873950032E-2</v>
      </c>
      <c r="AS31" s="20">
        <v>4.5785953924718556E-2</v>
      </c>
      <c r="AT31" s="20">
        <v>4.53116042972617E-2</v>
      </c>
      <c r="AU31" s="95"/>
      <c r="AV31" s="20">
        <v>4.4543879832949468E-2</v>
      </c>
      <c r="AW31" s="20">
        <v>3.7743181466950645E-2</v>
      </c>
      <c r="AX31" s="20">
        <v>3.9301023411085607E-2</v>
      </c>
      <c r="AY31" s="20">
        <v>3.939758723757774E-2</v>
      </c>
      <c r="AZ31" s="95"/>
      <c r="BA31" s="20">
        <v>3.9179727146764216E-2</v>
      </c>
      <c r="BB31" s="20">
        <v>3.9093201927022876E-2</v>
      </c>
      <c r="BC31" s="20">
        <v>3.9802359559733796E-2</v>
      </c>
      <c r="BD31" s="299">
        <v>3.9752800415200566E-2</v>
      </c>
      <c r="BE31" s="95"/>
      <c r="BF31" s="20">
        <v>4.4800026915490253E-2</v>
      </c>
      <c r="BG31" s="20">
        <v>4.4946800483756752E-2</v>
      </c>
      <c r="BH31" s="20">
        <v>4.6212125175969676E-2</v>
      </c>
      <c r="BI31" s="20">
        <v>4.5582623324071286E-2</v>
      </c>
      <c r="BJ31" s="95"/>
      <c r="BK31" s="20">
        <v>4.0185632135083527E-2</v>
      </c>
      <c r="BL31" s="20">
        <v>4.001727629357639E-2</v>
      </c>
      <c r="BM31" s="20">
        <v>3.886471723960154E-2</v>
      </c>
      <c r="BN31" s="20">
        <v>3.4880378500528407E-2</v>
      </c>
      <c r="BO31" s="95"/>
      <c r="BP31" s="20">
        <v>3.3951033600980673E-2</v>
      </c>
      <c r="BQ31" s="20">
        <v>3.1733438644578872E-2</v>
      </c>
      <c r="BR31" s="20">
        <v>3.1522101800418638E-2</v>
      </c>
      <c r="BS31" s="20">
        <v>3.1442171061807064E-2</v>
      </c>
      <c r="BT31" s="95"/>
      <c r="BU31" s="20">
        <v>3.1456144768725533E-2</v>
      </c>
      <c r="BV31" s="20">
        <v>3.0509194514383827E-2</v>
      </c>
      <c r="BW31" s="20">
        <v>2.9746762005558536E-2</v>
      </c>
      <c r="BX31" s="20">
        <v>2.3328090869328879E-2</v>
      </c>
      <c r="BY31" s="95"/>
      <c r="BZ31" s="20">
        <v>2.6215130724892483E-2</v>
      </c>
      <c r="CA31" s="20">
        <v>2.3037374422773815E-2</v>
      </c>
      <c r="CB31" s="20">
        <v>2.4591083305823182E-2</v>
      </c>
      <c r="CC31" s="20"/>
    </row>
    <row r="32" spans="1:8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298">
        <v>0.70546305557598121</v>
      </c>
      <c r="U32" s="20">
        <v>0.70435776537005634</v>
      </c>
      <c r="V32" s="95"/>
      <c r="W32" s="20">
        <v>0.72037984871014538</v>
      </c>
      <c r="X32" s="20">
        <v>0.71138535131523561</v>
      </c>
      <c r="Y32" s="298">
        <v>0.65782228670056031</v>
      </c>
      <c r="Z32" s="20">
        <v>0.64091169618049038</v>
      </c>
      <c r="AA32" s="95"/>
      <c r="AB32" s="20">
        <v>0.6449516645140867</v>
      </c>
      <c r="AC32" s="20">
        <v>0.69944054423801694</v>
      </c>
      <c r="AD32" s="298">
        <v>0.76270370523268716</v>
      </c>
      <c r="AE32" s="298">
        <v>0.68625704424602341</v>
      </c>
      <c r="AG32" s="20">
        <v>0.72301780839547747</v>
      </c>
      <c r="AH32" s="20">
        <v>0.7389029156348641</v>
      </c>
      <c r="AI32" s="298">
        <v>0.76251452011001153</v>
      </c>
      <c r="AJ32" s="298">
        <v>0.81812797225365019</v>
      </c>
      <c r="AL32" s="20">
        <v>0.82343652698323011</v>
      </c>
      <c r="AM32" s="20">
        <v>0.78289053842023781</v>
      </c>
      <c r="AN32" s="298">
        <v>0.8002643219594362</v>
      </c>
      <c r="AO32" s="298"/>
      <c r="AP32" s="95"/>
      <c r="AQ32" s="20">
        <v>0.52730970172752079</v>
      </c>
      <c r="AR32" s="20">
        <v>0.56334079965345141</v>
      </c>
      <c r="AS32" s="20">
        <v>0.57731851931565348</v>
      </c>
      <c r="AT32" s="20">
        <v>0.63701493818454236</v>
      </c>
      <c r="AU32" s="95"/>
      <c r="AV32" s="20">
        <v>0.62061502728794682</v>
      </c>
      <c r="AW32" s="20">
        <v>0.63822952211699524</v>
      </c>
      <c r="AX32" s="20">
        <v>0.67247918663229522</v>
      </c>
      <c r="AY32" s="20">
        <v>0.66105559042828621</v>
      </c>
      <c r="AZ32" s="95"/>
      <c r="BA32" s="20">
        <v>0.684319498392014</v>
      </c>
      <c r="BB32" s="20">
        <v>0.6931518174027298</v>
      </c>
      <c r="BC32" s="20">
        <v>0.70748342893175942</v>
      </c>
      <c r="BD32" s="299">
        <v>0.690053747272241</v>
      </c>
      <c r="BE32" s="95"/>
      <c r="BF32" s="20">
        <v>0.6939738507687665</v>
      </c>
      <c r="BG32" s="20">
        <v>0.69822798849366852</v>
      </c>
      <c r="BH32" s="20">
        <v>0.70546305557598121</v>
      </c>
      <c r="BI32" s="20">
        <v>0.70435776537005634</v>
      </c>
      <c r="BJ32" s="95"/>
      <c r="BK32" s="20">
        <v>0.72037984871014538</v>
      </c>
      <c r="BL32" s="20">
        <v>0.71138535131523561</v>
      </c>
      <c r="BM32" s="20">
        <v>0.65782228670056031</v>
      </c>
      <c r="BN32" s="20">
        <v>0.64091169618049038</v>
      </c>
      <c r="BO32" s="95"/>
      <c r="BP32" s="20">
        <v>0.6449516645140867</v>
      </c>
      <c r="BQ32" s="20">
        <v>0.69944054423801694</v>
      </c>
      <c r="BR32" s="20">
        <v>0.76270370523268716</v>
      </c>
      <c r="BS32" s="20">
        <v>0.68625704424602341</v>
      </c>
      <c r="BT32" s="95"/>
      <c r="BU32" s="20">
        <v>0.72301780839547747</v>
      </c>
      <c r="BV32" s="20">
        <v>0.7389029156348641</v>
      </c>
      <c r="BW32" s="20">
        <v>0.76251452011001153</v>
      </c>
      <c r="BX32" s="20">
        <v>0.81812797225365019</v>
      </c>
      <c r="BY32" s="95"/>
      <c r="BZ32" s="20">
        <v>0.82343652698323011</v>
      </c>
      <c r="CA32" s="20">
        <v>0.78289053842023781</v>
      </c>
      <c r="CB32" s="20">
        <v>0.8002643219594362</v>
      </c>
      <c r="CC32" s="20"/>
    </row>
    <row r="33" spans="1:8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298">
        <v>0.56521343332797336</v>
      </c>
      <c r="U33" s="20">
        <v>0.64378068795924559</v>
      </c>
      <c r="V33" s="95"/>
      <c r="W33" s="20">
        <v>0.52784241308657898</v>
      </c>
      <c r="X33" s="20">
        <v>0.51904812317014704</v>
      </c>
      <c r="Y33" s="298">
        <v>0.51301739203755348</v>
      </c>
      <c r="Z33" s="20">
        <v>0.65426920930662902</v>
      </c>
      <c r="AA33" s="95"/>
      <c r="AB33" s="20">
        <v>0.63129060085446498</v>
      </c>
      <c r="AC33" s="20">
        <v>0.59428335679455024</v>
      </c>
      <c r="AD33" s="298">
        <v>0.57139063563640169</v>
      </c>
      <c r="AE33" s="298">
        <v>0.51449197026881066</v>
      </c>
      <c r="AG33" s="20">
        <v>0.46258584240524875</v>
      </c>
      <c r="AH33" s="20">
        <v>0.44545696757280112</v>
      </c>
      <c r="AI33" s="298">
        <v>0.39151347251119317</v>
      </c>
      <c r="AJ33" s="298">
        <v>0.28571486647856653</v>
      </c>
      <c r="AL33" s="20">
        <v>0.22385933965262733</v>
      </c>
      <c r="AM33" s="20">
        <v>0.25454547997434079</v>
      </c>
      <c r="AN33" s="298">
        <v>0.22341989264085599</v>
      </c>
      <c r="AO33" s="298"/>
      <c r="AP33" s="95"/>
      <c r="AQ33" s="20">
        <v>0.73400840530687927</v>
      </c>
      <c r="AR33" s="20">
        <v>0.70202230817248701</v>
      </c>
      <c r="AS33" s="20">
        <v>0.70010818404308661</v>
      </c>
      <c r="AT33" s="20">
        <v>0.68314140984043281</v>
      </c>
      <c r="AU33" s="95"/>
      <c r="AV33" s="20">
        <v>0.63576188885167473</v>
      </c>
      <c r="AW33" s="20">
        <v>0.64904784077561462</v>
      </c>
      <c r="AX33" s="20">
        <v>0.65559687435934055</v>
      </c>
      <c r="AY33" s="20">
        <v>0.63459362020229437</v>
      </c>
      <c r="AZ33" s="95"/>
      <c r="BA33" s="20">
        <v>0.63262131993671655</v>
      </c>
      <c r="BB33" s="20">
        <v>0.59761388113200697</v>
      </c>
      <c r="BC33" s="20">
        <v>0.57310566853916278</v>
      </c>
      <c r="BD33" s="299">
        <v>0.58399196821936694</v>
      </c>
      <c r="BE33" s="95"/>
      <c r="BF33" s="20">
        <v>0.61292025121380866</v>
      </c>
      <c r="BG33" s="20">
        <v>0.58437067708562462</v>
      </c>
      <c r="BH33" s="20">
        <v>0.56521343332797336</v>
      </c>
      <c r="BI33" s="20">
        <v>0.64378068795924559</v>
      </c>
      <c r="BJ33" s="95"/>
      <c r="BK33" s="20">
        <v>0.52784241308657898</v>
      </c>
      <c r="BL33" s="20">
        <v>0.51904812317014704</v>
      </c>
      <c r="BM33" s="20">
        <v>0.51301739203755348</v>
      </c>
      <c r="BN33" s="20">
        <v>0.65426920930662902</v>
      </c>
      <c r="BO33" s="95"/>
      <c r="BP33" s="20">
        <v>0.63129060085446498</v>
      </c>
      <c r="BQ33" s="20">
        <v>0.59428335679455024</v>
      </c>
      <c r="BR33" s="20">
        <v>0.57139063563640169</v>
      </c>
      <c r="BS33" s="20">
        <v>0.51449197026881066</v>
      </c>
      <c r="BT33" s="95"/>
      <c r="BU33" s="20">
        <v>0.46258584240524875</v>
      </c>
      <c r="BV33" s="20">
        <v>0.44545696757280112</v>
      </c>
      <c r="BW33" s="20">
        <v>0.39151347251119317</v>
      </c>
      <c r="BX33" s="20">
        <v>0.28571486647856653</v>
      </c>
      <c r="BY33" s="95"/>
      <c r="BZ33" s="20">
        <v>0.22385933965262733</v>
      </c>
      <c r="CA33" s="20">
        <v>0.25454547997434079</v>
      </c>
      <c r="CB33" s="20">
        <v>0.22341989264085599</v>
      </c>
      <c r="CC33" s="20"/>
    </row>
    <row r="34" spans="1:81">
      <c r="A34" s="81" t="s">
        <v>468</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298">
        <v>-1.1492685750323025E-2</v>
      </c>
      <c r="U34" s="20">
        <v>-2.3625050174391513E-2</v>
      </c>
      <c r="V34" s="95"/>
      <c r="W34" s="20">
        <v>-6.4128936932317899E-4</v>
      </c>
      <c r="X34" s="20">
        <v>-2.1249304734648686E-3</v>
      </c>
      <c r="Y34" s="298">
        <v>-2.3091941140632776E-3</v>
      </c>
      <c r="Z34" s="20">
        <v>-5.1075080651963867E-3</v>
      </c>
      <c r="AA34" s="95"/>
      <c r="AB34" s="20">
        <v>1.0978751794886239E-3</v>
      </c>
      <c r="AC34" s="20">
        <v>5.1360488474001755E-4</v>
      </c>
      <c r="AD34" s="298">
        <v>-3.0530933488954921E-3</v>
      </c>
      <c r="AE34" s="298">
        <v>-1.1114023003407946E-2</v>
      </c>
      <c r="AG34" s="20">
        <v>-2.2965761168828574E-3</v>
      </c>
      <c r="AH34" s="20">
        <v>-4.8684543511274955E-3</v>
      </c>
      <c r="AI34" s="298">
        <v>-4.5676471432737594E-3</v>
      </c>
      <c r="AJ34" s="298">
        <v>-1.0810726231765169E-2</v>
      </c>
      <c r="AL34" s="20">
        <v>-2.8624766075627584E-3</v>
      </c>
      <c r="AM34" s="20">
        <v>-6.4418296220706698E-3</v>
      </c>
      <c r="AN34" s="298">
        <v>-1.0183251500247894E-2</v>
      </c>
      <c r="AO34" s="298"/>
      <c r="AP34" s="95"/>
      <c r="AQ34" s="20">
        <v>2.7444535583193265E-3</v>
      </c>
      <c r="AR34" s="20">
        <v>-7.2497257223140118E-3</v>
      </c>
      <c r="AS34" s="20">
        <v>3.5192533182518003E-3</v>
      </c>
      <c r="AT34" s="20">
        <v>-7.0966053749548222E-3</v>
      </c>
      <c r="AU34" s="95"/>
      <c r="AV34" s="20">
        <v>2.1461301030042033E-3</v>
      </c>
      <c r="AW34" s="20">
        <v>1.3392172928957551E-3</v>
      </c>
      <c r="AX34" s="20">
        <v>-4.9019054943962841E-3</v>
      </c>
      <c r="AY34" s="20">
        <v>-1.3353539991063782E-3</v>
      </c>
      <c r="AZ34" s="95"/>
      <c r="BA34" s="20">
        <v>-4.9888769916239177E-4</v>
      </c>
      <c r="BB34" s="20">
        <v>-6.2840768115828595E-3</v>
      </c>
      <c r="BC34" s="20">
        <v>-4.0527699660726051E-3</v>
      </c>
      <c r="BD34" s="299">
        <v>-1.1400756060652243E-2</v>
      </c>
      <c r="BE34" s="95"/>
      <c r="BF34" s="20">
        <v>-1.4693543164622636E-4</v>
      </c>
      <c r="BG34" s="20">
        <v>-7.1609118866513902E-3</v>
      </c>
      <c r="BH34" s="20">
        <v>-4.1625763612307244E-3</v>
      </c>
      <c r="BI34" s="20">
        <v>-1.2065179239052187E-2</v>
      </c>
      <c r="BJ34" s="95"/>
      <c r="BK34" s="20">
        <v>-6.4128936932317899E-4</v>
      </c>
      <c r="BL34" s="20">
        <v>-1.5003294014245294E-3</v>
      </c>
      <c r="BM34" s="20">
        <v>-1.919791150963167E-4</v>
      </c>
      <c r="BN34" s="20">
        <v>-2.688272856061128E-3</v>
      </c>
      <c r="BO34" s="95"/>
      <c r="BP34" s="20">
        <v>1.0978751794886239E-3</v>
      </c>
      <c r="BQ34" s="20">
        <v>-5.4360608140735706E-4</v>
      </c>
      <c r="BR34" s="20">
        <v>-3.4006741671068308E-3</v>
      </c>
      <c r="BS34" s="20">
        <v>-7.6655243089469175E-3</v>
      </c>
      <c r="BT34" s="95"/>
      <c r="BU34" s="20">
        <v>-2.2965761168828574E-3</v>
      </c>
      <c r="BV34" s="20">
        <v>-2.5651711724170305E-3</v>
      </c>
      <c r="BW34" s="20">
        <v>2.3553201262996369E-4</v>
      </c>
      <c r="BX34" s="20">
        <v>-5.8887355457045761E-3</v>
      </c>
      <c r="BY34" s="95"/>
      <c r="BZ34" s="20">
        <v>-2.8624766075627584E-3</v>
      </c>
      <c r="CA34" s="20">
        <v>-3.5733594476869144E-3</v>
      </c>
      <c r="CB34" s="20">
        <v>-3.6361161181890705E-3</v>
      </c>
      <c r="CC34" s="20"/>
    </row>
    <row r="35" spans="1:81">
      <c r="A35" s="81" t="s">
        <v>466</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298">
        <v>2.8193222196004127E-2</v>
      </c>
      <c r="U35" s="20">
        <v>2.8405421538407871E-2</v>
      </c>
      <c r="V35" s="95"/>
      <c r="W35" s="20">
        <v>2.8705293887765892E-2</v>
      </c>
      <c r="X35" s="20">
        <v>2.8580681938879672E-2</v>
      </c>
      <c r="Y35" s="298">
        <v>2.9047071905064763E-2</v>
      </c>
      <c r="Z35" s="20">
        <v>3.0210807691231172E-2</v>
      </c>
      <c r="AA35" s="95"/>
      <c r="AB35" s="20">
        <v>3.2204074838502204E-2</v>
      </c>
      <c r="AC35" s="20">
        <v>3.3095007898435891E-2</v>
      </c>
      <c r="AD35" s="298">
        <v>3.4745666902739267E-2</v>
      </c>
      <c r="AE35" s="298">
        <v>3.7016797134589927E-2</v>
      </c>
      <c r="AG35" s="20">
        <v>4.7201239912060697E-2</v>
      </c>
      <c r="AH35" s="20">
        <v>4.8853322026619857E-2</v>
      </c>
      <c r="AI35" s="298">
        <v>5.078045026876031E-2</v>
      </c>
      <c r="AJ35" s="298">
        <v>5.2999878568354718E-2</v>
      </c>
      <c r="AL35" s="20">
        <v>5.6316039082538967E-2</v>
      </c>
      <c r="AM35" s="20">
        <v>5.6764148424443071E-2</v>
      </c>
      <c r="AN35" s="298">
        <v>5.7506386475018115E-2</v>
      </c>
      <c r="AO35" s="298"/>
      <c r="AP35" s="95"/>
      <c r="AQ35" s="20">
        <v>3.3013436156089683E-2</v>
      </c>
      <c r="AR35" s="20">
        <v>3.2816443303050946E-2</v>
      </c>
      <c r="AS35" s="20">
        <v>3.0212707951657761E-2</v>
      </c>
      <c r="AT35" s="20">
        <v>3.0371293370478468E-2</v>
      </c>
      <c r="AU35" s="95"/>
      <c r="AV35" s="20">
        <v>2.9430957115571262E-2</v>
      </c>
      <c r="AW35" s="20">
        <v>2.8721158282742111E-2</v>
      </c>
      <c r="AX35" s="20">
        <v>2.7872532235666485E-2</v>
      </c>
      <c r="AY35" s="20">
        <v>2.7961567154811247E-2</v>
      </c>
      <c r="AZ35" s="95"/>
      <c r="BA35" s="20">
        <v>2.7800385556688928E-2</v>
      </c>
      <c r="BB35" s="20">
        <v>2.7663158337801672E-2</v>
      </c>
      <c r="BC35" s="20">
        <v>2.7493420098364332E-2</v>
      </c>
      <c r="BD35" s="299">
        <v>2.7985284051119698E-2</v>
      </c>
      <c r="BE35" s="95"/>
      <c r="BF35" s="20">
        <v>2.8476471437652862E-2</v>
      </c>
      <c r="BG35" s="20">
        <v>2.8140757015847558E-2</v>
      </c>
      <c r="BH35" s="20">
        <v>2.7898449774848483E-2</v>
      </c>
      <c r="BI35" s="299">
        <v>2.8379641265784857E-2</v>
      </c>
      <c r="BJ35" s="95"/>
      <c r="BK35" s="20">
        <v>2.8705293887765892E-2</v>
      </c>
      <c r="BL35" s="20">
        <v>2.9174592972466874E-2</v>
      </c>
      <c r="BM35" s="20">
        <v>2.975799738764226E-2</v>
      </c>
      <c r="BN35" s="299">
        <v>3.1097725226218877E-2</v>
      </c>
      <c r="BO35" s="95"/>
      <c r="BP35" s="20">
        <v>3.2204074838502204E-2</v>
      </c>
      <c r="BQ35" s="20">
        <v>3.4051527140045404E-2</v>
      </c>
      <c r="BR35" s="20">
        <v>3.661222534976688E-2</v>
      </c>
      <c r="BS35" s="299">
        <v>4.1995816474862051E-2</v>
      </c>
      <c r="BT35" s="95"/>
      <c r="BU35" s="20">
        <v>4.7201239912060697E-2</v>
      </c>
      <c r="BV35" s="20">
        <v>5.0389910910122293E-2</v>
      </c>
      <c r="BW35" s="20">
        <v>5.3327516904901236E-2</v>
      </c>
      <c r="BX35" s="299">
        <v>5.5569883107913068E-2</v>
      </c>
      <c r="BY35" s="95"/>
      <c r="BZ35" s="20">
        <v>5.6316039082538967E-2</v>
      </c>
      <c r="CA35" s="20">
        <v>5.715411860764865E-2</v>
      </c>
      <c r="CB35" s="20">
        <v>5.7189977019860963E-2</v>
      </c>
      <c r="CC35" s="299"/>
    </row>
    <row r="36" spans="1:81">
      <c r="A36" s="130" t="s">
        <v>406</v>
      </c>
    </row>
    <row r="37" spans="1:81">
      <c r="A37" s="130" t="s">
        <v>480</v>
      </c>
      <c r="V37" s="301"/>
      <c r="X37" s="137"/>
      <c r="AC37" s="137"/>
      <c r="AH37" s="137"/>
      <c r="AM37" s="137"/>
      <c r="BA37" s="321"/>
      <c r="BC37" s="322"/>
      <c r="BD37" s="322"/>
      <c r="BF37" s="321"/>
      <c r="BH37" s="322"/>
      <c r="BI37" s="322"/>
      <c r="BK37" s="321"/>
      <c r="BM37" s="322"/>
      <c r="BN37" s="322"/>
      <c r="BP37" s="321"/>
      <c r="BR37" s="322"/>
      <c r="BS37" s="322"/>
      <c r="BU37" s="321"/>
      <c r="BW37" s="322"/>
      <c r="BX37" s="276"/>
      <c r="BZ37" s="321"/>
      <c r="CB37" s="322"/>
      <c r="CC37" s="276"/>
    </row>
    <row r="38" spans="1:81">
      <c r="K38" s="323"/>
      <c r="R38" s="137"/>
      <c r="V38" s="301"/>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01"/>
      <c r="W39" s="276"/>
      <c r="X39" s="276"/>
      <c r="Y39" s="276"/>
      <c r="Z39" s="276"/>
      <c r="AB39" s="276"/>
      <c r="AC39" s="276"/>
      <c r="AD39" s="276"/>
      <c r="AE39" s="276"/>
      <c r="AG39" s="276"/>
      <c r="AH39" s="276"/>
      <c r="AI39" s="276"/>
      <c r="AJ39" s="276"/>
      <c r="AL39" s="276"/>
      <c r="AM39" s="276"/>
      <c r="AN39" s="276"/>
      <c r="AO39" s="276"/>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01"/>
      <c r="W40" s="276"/>
      <c r="X40" s="276"/>
      <c r="Y40" s="276"/>
      <c r="Z40" s="276"/>
      <c r="AB40" s="276"/>
      <c r="AC40" s="276"/>
      <c r="AD40" s="276"/>
      <c r="AE40" s="276"/>
      <c r="AG40" s="276"/>
      <c r="AH40" s="276"/>
      <c r="AI40" s="276"/>
      <c r="AJ40" s="276"/>
      <c r="AL40" s="276"/>
      <c r="AM40" s="276"/>
      <c r="AN40" s="276"/>
      <c r="AO40" s="276"/>
      <c r="BA40" s="321"/>
      <c r="BC40" s="325"/>
      <c r="BD40" s="325"/>
      <c r="BF40" s="321"/>
      <c r="BH40" s="325"/>
      <c r="BI40" s="325"/>
      <c r="BK40" s="321"/>
      <c r="BM40" s="325"/>
      <c r="BN40" s="325"/>
      <c r="BP40" s="321"/>
      <c r="BR40" s="325"/>
      <c r="BS40" s="325"/>
      <c r="BU40" s="321"/>
      <c r="BW40" s="325"/>
      <c r="BX40" s="325"/>
      <c r="BZ40" s="321"/>
      <c r="CB40" s="325"/>
      <c r="CC40" s="325"/>
    </row>
    <row r="41" spans="1:81" ht="15">
      <c r="K41" s="321"/>
      <c r="V41" s="301"/>
      <c r="BA41" s="321"/>
      <c r="BC41" s="326"/>
      <c r="BD41" s="326"/>
      <c r="BF41" s="321"/>
      <c r="BH41" s="326"/>
      <c r="BI41" s="326"/>
      <c r="BK41" s="321"/>
      <c r="BM41" s="326"/>
      <c r="BN41" s="326"/>
      <c r="BP41" s="321"/>
      <c r="BR41" s="326"/>
      <c r="BS41" s="326"/>
      <c r="BU41" s="321"/>
      <c r="BW41" s="326"/>
      <c r="BX41" s="326"/>
      <c r="BZ41" s="321"/>
      <c r="CB41" s="326"/>
      <c r="CC41" s="326"/>
    </row>
    <row r="42" spans="1:81">
      <c r="V42" s="301"/>
    </row>
  </sheetData>
  <mergeCells count="16">
    <mergeCell ref="BZ6:CC6"/>
    <mergeCell ref="E6:G6"/>
    <mergeCell ref="I6:K6"/>
    <mergeCell ref="BA6:BD6"/>
    <mergeCell ref="M6:P6"/>
    <mergeCell ref="R6:U6"/>
    <mergeCell ref="W6:Z6"/>
    <mergeCell ref="AB6:AE6"/>
    <mergeCell ref="AG6:AJ6"/>
    <mergeCell ref="AL6:AO6"/>
    <mergeCell ref="BU6:BX6"/>
    <mergeCell ref="BP6:BS6"/>
    <mergeCell ref="BK6:BN6"/>
    <mergeCell ref="AQ6:AT6"/>
    <mergeCell ref="AV6:AY6"/>
    <mergeCell ref="BF6:BI6"/>
  </mergeCells>
  <conditionalFormatting sqref="B7:B15">
    <cfRule type="containsErrors" dxfId="1093" priority="457">
      <formula>ISERROR(B7)</formula>
    </cfRule>
  </conditionalFormatting>
  <conditionalFormatting sqref="B17:B35">
    <cfRule type="containsErrors" dxfId="1092" priority="732">
      <formula>ISERROR(B17)</formula>
    </cfRule>
  </conditionalFormatting>
  <conditionalFormatting sqref="C7:L35">
    <cfRule type="containsErrors" dxfId="1091" priority="438">
      <formula>ISERROR(C7)</formula>
    </cfRule>
  </conditionalFormatting>
  <conditionalFormatting sqref="E17:E26">
    <cfRule type="containsErrors" dxfId="1090" priority="658">
      <formula>ISERROR(E17)</formula>
    </cfRule>
  </conditionalFormatting>
  <conditionalFormatting sqref="E35">
    <cfRule type="containsErrors" dxfId="1089" priority="656">
      <formula>ISERROR(E35)</formula>
    </cfRule>
  </conditionalFormatting>
  <conditionalFormatting sqref="E8:G13">
    <cfRule type="containsErrors" dxfId="1088" priority="608">
      <formula>ISERROR(E8)</formula>
    </cfRule>
  </conditionalFormatting>
  <conditionalFormatting sqref="G17:G26">
    <cfRule type="containsErrors" dxfId="1087" priority="650">
      <formula>ISERROR(G17)</formula>
    </cfRule>
  </conditionalFormatting>
  <conditionalFormatting sqref="G35">
    <cfRule type="containsErrors" dxfId="1086" priority="648">
      <formula>ISERROR(G35)</formula>
    </cfRule>
  </conditionalFormatting>
  <conditionalFormatting sqref="M7:M13">
    <cfRule type="containsErrors" dxfId="1085" priority="463">
      <formula>ISERROR(M7)</formula>
    </cfRule>
  </conditionalFormatting>
  <conditionalFormatting sqref="M15:O35">
    <cfRule type="containsErrors" dxfId="1084" priority="513">
      <formula>ISERROR(M15)</formula>
    </cfRule>
  </conditionalFormatting>
  <conditionalFormatting sqref="M14:P14">
    <cfRule type="containsErrors" dxfId="1083" priority="437">
      <formula>ISERROR(M14)</formula>
    </cfRule>
  </conditionalFormatting>
  <conditionalFormatting sqref="N8:N13">
    <cfRule type="containsErrors" dxfId="1082" priority="552">
      <formula>ISERROR(N8)</formula>
    </cfRule>
  </conditionalFormatting>
  <conditionalFormatting sqref="N7:P7">
    <cfRule type="containsErrors" dxfId="1081" priority="464">
      <formula>ISERROR(N7)</formula>
    </cfRule>
  </conditionalFormatting>
  <conditionalFormatting sqref="O9:O13">
    <cfRule type="containsErrors" dxfId="1080" priority="545">
      <formula>ISERROR(O9)</formula>
    </cfRule>
  </conditionalFormatting>
  <conditionalFormatting sqref="O8:P8">
    <cfRule type="containsErrors" dxfId="1079" priority="570">
      <formula>ISERROR(O8)</formula>
    </cfRule>
  </conditionalFormatting>
  <conditionalFormatting sqref="P16">
    <cfRule type="containsErrors" dxfId="1078" priority="509">
      <formula>ISERROR(P16)</formula>
    </cfRule>
  </conditionalFormatting>
  <conditionalFormatting sqref="Q7:R35">
    <cfRule type="containsErrors" dxfId="1077" priority="394">
      <formula>ISERROR(Q7)</formula>
    </cfRule>
  </conditionalFormatting>
  <conditionalFormatting sqref="S8:S35">
    <cfRule type="containsErrors" dxfId="1076" priority="314">
      <formula>ISERROR(S8)</formula>
    </cfRule>
  </conditionalFormatting>
  <conditionalFormatting sqref="S7:U7">
    <cfRule type="containsErrors" dxfId="1075" priority="396">
      <formula>ISERROR(S7)</formula>
    </cfRule>
  </conditionalFormatting>
  <conditionalFormatting sqref="T8:U8">
    <cfRule type="containsErrors" dxfId="1074" priority="414">
      <formula>ISERROR(T8)</formula>
    </cfRule>
  </conditionalFormatting>
  <conditionalFormatting sqref="T14:U14">
    <cfRule type="containsErrors" dxfId="1073" priority="287">
      <formula>ISERROR(T14)</formula>
    </cfRule>
  </conditionalFormatting>
  <conditionalFormatting sqref="T16:U16">
    <cfRule type="containsErrors" dxfId="1072" priority="288">
      <formula>ISERROR(T16)</formula>
    </cfRule>
  </conditionalFormatting>
  <conditionalFormatting sqref="V7:W35">
    <cfRule type="containsErrors" dxfId="1071" priority="274">
      <formula>ISERROR(V7)</formula>
    </cfRule>
  </conditionalFormatting>
  <conditionalFormatting sqref="X8:X35">
    <cfRule type="containsErrors" dxfId="1070" priority="296">
      <formula>ISERROR(X8)</formula>
    </cfRule>
  </conditionalFormatting>
  <conditionalFormatting sqref="X7:Z7">
    <cfRule type="containsErrors" dxfId="1069" priority="356">
      <formula>ISERROR(X7)</formula>
    </cfRule>
  </conditionalFormatting>
  <conditionalFormatting sqref="Y8:Z8">
    <cfRule type="containsErrors" dxfId="1068" priority="374">
      <formula>ISERROR(Y8)</formula>
    </cfRule>
  </conditionalFormatting>
  <conditionalFormatting sqref="Y14:Z14">
    <cfRule type="containsErrors" dxfId="1067" priority="272">
      <formula>ISERROR(Y14)</formula>
    </cfRule>
  </conditionalFormatting>
  <conditionalFormatting sqref="Y16:Z16">
    <cfRule type="containsErrors" dxfId="1066" priority="273">
      <formula>ISERROR(Y16)</formula>
    </cfRule>
  </conditionalFormatting>
  <conditionalFormatting sqref="AA7:AB35">
    <cfRule type="containsErrors" dxfId="1065" priority="193">
      <formula>ISERROR(AA7)</formula>
    </cfRule>
  </conditionalFormatting>
  <conditionalFormatting sqref="AC8:AC35">
    <cfRule type="containsErrors" dxfId="1064" priority="184">
      <formula>ISERROR(AC8)</formula>
    </cfRule>
  </conditionalFormatting>
  <conditionalFormatting sqref="AC7:AE7">
    <cfRule type="containsErrors" dxfId="1063" priority="248">
      <formula>ISERROR(AC7)</formula>
    </cfRule>
  </conditionalFormatting>
  <conditionalFormatting sqref="AD8:AE8">
    <cfRule type="containsErrors" dxfId="1062" priority="250">
      <formula>ISERROR(AD8)</formula>
    </cfRule>
  </conditionalFormatting>
  <conditionalFormatting sqref="AD14:AE14">
    <cfRule type="containsErrors" dxfId="1061" priority="173">
      <formula>ISERROR(AD14)</formula>
    </cfRule>
  </conditionalFormatting>
  <conditionalFormatting sqref="AD16:AE16">
    <cfRule type="containsErrors" dxfId="1060" priority="174">
      <formula>ISERROR(AD16)</formula>
    </cfRule>
  </conditionalFormatting>
  <conditionalFormatting sqref="AE19:AE20">
    <cfRule type="containsErrors" dxfId="1059" priority="175">
      <formula>ISERROR(AE19)</formula>
    </cfRule>
  </conditionalFormatting>
  <conditionalFormatting sqref="AG7:AG35">
    <cfRule type="containsErrors" dxfId="1058" priority="157">
      <formula>ISERROR(AG7)</formula>
    </cfRule>
  </conditionalFormatting>
  <conditionalFormatting sqref="AH8:AH35">
    <cfRule type="containsErrors" dxfId="1057" priority="148">
      <formula>ISERROR(AH8)</formula>
    </cfRule>
  </conditionalFormatting>
  <conditionalFormatting sqref="AH7:AJ7">
    <cfRule type="containsErrors" dxfId="1056" priority="170">
      <formula>ISERROR(AH7)</formula>
    </cfRule>
  </conditionalFormatting>
  <conditionalFormatting sqref="AI19">
    <cfRule type="containsErrors" dxfId="1055" priority="99">
      <formula>ISERROR(AI19)</formula>
    </cfRule>
  </conditionalFormatting>
  <conditionalFormatting sqref="AI8:AJ8">
    <cfRule type="containsErrors" dxfId="1054" priority="172">
      <formula>ISERROR(AI8)</formula>
    </cfRule>
  </conditionalFormatting>
  <conditionalFormatting sqref="AI14:AJ14">
    <cfRule type="containsErrors" dxfId="1053" priority="81">
      <formula>ISERROR(AI14)</formula>
    </cfRule>
  </conditionalFormatting>
  <conditionalFormatting sqref="AI16:AJ16">
    <cfRule type="containsErrors" dxfId="1052" priority="82">
      <formula>ISERROR(AI16)</formula>
    </cfRule>
  </conditionalFormatting>
  <conditionalFormatting sqref="AJ19:AJ20">
    <cfRule type="containsErrors" dxfId="1051" priority="83">
      <formula>ISERROR(AJ19)</formula>
    </cfRule>
  </conditionalFormatting>
  <conditionalFormatting sqref="AL7:AL35">
    <cfRule type="containsErrors" dxfId="1050" priority="67">
      <formula>ISERROR(AL7)</formula>
    </cfRule>
  </conditionalFormatting>
  <conditionalFormatting sqref="AM8:AM35">
    <cfRule type="containsErrors" dxfId="1049" priority="58">
      <formula>ISERROR(AM8)</formula>
    </cfRule>
  </conditionalFormatting>
  <conditionalFormatting sqref="AM7:AO7">
    <cfRule type="containsErrors" dxfId="1048" priority="78">
      <formula>ISERROR(AM7)</formula>
    </cfRule>
  </conditionalFormatting>
  <conditionalFormatting sqref="AN19">
    <cfRule type="containsErrors" dxfId="1047" priority="55">
      <formula>ISERROR(AN19)</formula>
    </cfRule>
  </conditionalFormatting>
  <conditionalFormatting sqref="AN8:AO8">
    <cfRule type="containsErrors" dxfId="1046" priority="80">
      <formula>ISERROR(AN8)</formula>
    </cfRule>
  </conditionalFormatting>
  <conditionalFormatting sqref="AN14:AO14">
    <cfRule type="containsErrors" dxfId="1045" priority="51">
      <formula>ISERROR(AN14)</formula>
    </cfRule>
  </conditionalFormatting>
  <conditionalFormatting sqref="AN16:AO16">
    <cfRule type="containsErrors" dxfId="1044" priority="52">
      <formula>ISERROR(AN16)</formula>
    </cfRule>
  </conditionalFormatting>
  <conditionalFormatting sqref="AO19:AO20">
    <cfRule type="containsErrors" dxfId="1043" priority="53">
      <formula>ISERROR(AO19)</formula>
    </cfRule>
  </conditionalFormatting>
  <conditionalFormatting sqref="AP7:AP35">
    <cfRule type="containsErrors" dxfId="1042" priority="449">
      <formula>ISERROR(AP7)</formula>
    </cfRule>
  </conditionalFormatting>
  <conditionalFormatting sqref="AQ14:AT14">
    <cfRule type="containsErrors" dxfId="1041" priority="436">
      <formula>ISERROR(AQ14)</formula>
    </cfRule>
  </conditionalFormatting>
  <conditionalFormatting sqref="AQ16:AT16">
    <cfRule type="containsErrors" dxfId="1040" priority="512">
      <formula>ISERROR(AQ16)</formula>
    </cfRule>
  </conditionalFormatting>
  <conditionalFormatting sqref="AR7:AR13">
    <cfRule type="containsErrors" dxfId="1039" priority="615">
      <formula>ISERROR(AR7)</formula>
    </cfRule>
  </conditionalFormatting>
  <conditionalFormatting sqref="AR15">
    <cfRule type="containsErrors" dxfId="1038" priority="683">
      <formula>ISERROR(AR15)</formula>
    </cfRule>
  </conditionalFormatting>
  <conditionalFormatting sqref="AR17:AR26">
    <cfRule type="containsErrors" dxfId="1037" priority="671">
      <formula>ISERROR(AR17)</formula>
    </cfRule>
  </conditionalFormatting>
  <conditionalFormatting sqref="AU7:AU35">
    <cfRule type="containsErrors" dxfId="1036" priority="454">
      <formula>ISERROR(AU7)</formula>
    </cfRule>
  </conditionalFormatting>
  <conditionalFormatting sqref="AV14:AY14">
    <cfRule type="containsErrors" dxfId="1035" priority="435">
      <formula>ISERROR(AV14)</formula>
    </cfRule>
  </conditionalFormatting>
  <conditionalFormatting sqref="AV16:AY16">
    <cfRule type="containsErrors" dxfId="1034" priority="511">
      <formula>ISERROR(AV16)</formula>
    </cfRule>
  </conditionalFormatting>
  <conditionalFormatting sqref="AW7:AW13">
    <cfRule type="containsErrors" dxfId="1033" priority="611">
      <formula>ISERROR(AW7)</formula>
    </cfRule>
  </conditionalFormatting>
  <conditionalFormatting sqref="AW15">
    <cfRule type="containsErrors" dxfId="1032" priority="1167">
      <formula>ISERROR(AW15)</formula>
    </cfRule>
  </conditionalFormatting>
  <conditionalFormatting sqref="AW17:AW26">
    <cfRule type="containsErrors" dxfId="1031" priority="1137">
      <formula>ISERROR(AW17)</formula>
    </cfRule>
  </conditionalFormatting>
  <conditionalFormatting sqref="AZ8:AZ35">
    <cfRule type="containsErrors" dxfId="1030" priority="458">
      <formula>ISERROR(AZ8)</formula>
    </cfRule>
  </conditionalFormatting>
  <conditionalFormatting sqref="BA16:BC16">
    <cfRule type="containsErrors" dxfId="1029" priority="510">
      <formula>ISERROR(BA16)</formula>
    </cfRule>
  </conditionalFormatting>
  <conditionalFormatting sqref="BA14:BD14">
    <cfRule type="containsErrors" dxfId="1028" priority="434">
      <formula>ISERROR(BA14)</formula>
    </cfRule>
  </conditionalFormatting>
  <conditionalFormatting sqref="BB7:BB13">
    <cfRule type="containsErrors" dxfId="1027" priority="323">
      <formula>ISERROR(BB7)</formula>
    </cfRule>
  </conditionalFormatting>
  <conditionalFormatting sqref="BB17:BC26">
    <cfRule type="containsErrors" dxfId="1026" priority="534">
      <formula>ISERROR(BB17)</formula>
    </cfRule>
  </conditionalFormatting>
  <conditionalFormatting sqref="BC9:BC13 BB15:BC15">
    <cfRule type="containsErrors" dxfId="1025" priority="538">
      <formula>ISERROR(BB9)</formula>
    </cfRule>
  </conditionalFormatting>
  <conditionalFormatting sqref="BC38">
    <cfRule type="containsErrors" dxfId="1024" priority="507">
      <formula>ISERROR(BC38)</formula>
    </cfRule>
  </conditionalFormatting>
  <conditionalFormatting sqref="BC37:BD37">
    <cfRule type="containsErrors" dxfId="1023" priority="508">
      <formula>ISERROR(BC37)</formula>
    </cfRule>
  </conditionalFormatting>
  <conditionalFormatting sqref="BE8:BE35">
    <cfRule type="containsErrors" dxfId="1022" priority="442">
      <formula>ISERROR(BE8)</formula>
    </cfRule>
  </conditionalFormatting>
  <conditionalFormatting sqref="BF33">
    <cfRule type="containsErrors" dxfId="1021" priority="325">
      <formula>ISERROR(BF33)</formula>
    </cfRule>
  </conditionalFormatting>
  <conditionalFormatting sqref="BF14:BG14">
    <cfRule type="containsErrors" dxfId="1020" priority="328">
      <formula>ISERROR(BF14)</formula>
    </cfRule>
  </conditionalFormatting>
  <conditionalFormatting sqref="BF16:BG16">
    <cfRule type="containsErrors" dxfId="1019" priority="331">
      <formula>ISERROR(BF16)</formula>
    </cfRule>
  </conditionalFormatting>
  <conditionalFormatting sqref="BG7:BG13">
    <cfRule type="containsErrors" dxfId="1018" priority="324">
      <formula>ISERROR(BG7)</formula>
    </cfRule>
  </conditionalFormatting>
  <conditionalFormatting sqref="BG15">
    <cfRule type="containsErrors" dxfId="1017" priority="343">
      <formula>ISERROR(BG15)</formula>
    </cfRule>
  </conditionalFormatting>
  <conditionalFormatting sqref="BG17:BG26">
    <cfRule type="containsErrors" dxfId="1016" priority="339">
      <formula>ISERROR(BG17)</formula>
    </cfRule>
  </conditionalFormatting>
  <conditionalFormatting sqref="BH9:BH26">
    <cfRule type="containsErrors" dxfId="1015" priority="280">
      <formula>ISERROR(BH9)</formula>
    </cfRule>
  </conditionalFormatting>
  <conditionalFormatting sqref="BH38">
    <cfRule type="containsErrors" dxfId="1014" priority="329">
      <formula>ISERROR(BH38)</formula>
    </cfRule>
  </conditionalFormatting>
  <conditionalFormatting sqref="BH37:BI37">
    <cfRule type="containsErrors" dxfId="1013" priority="330">
      <formula>ISERROR(BH37)</formula>
    </cfRule>
  </conditionalFormatting>
  <conditionalFormatting sqref="BI16">
    <cfRule type="containsErrors" dxfId="1012" priority="271">
      <formula>ISERROR(BI16)</formula>
    </cfRule>
  </conditionalFormatting>
  <conditionalFormatting sqref="BJ8:BJ35">
    <cfRule type="containsErrors" dxfId="1011" priority="344">
      <formula>ISERROR(BJ8)</formula>
    </cfRule>
  </conditionalFormatting>
  <conditionalFormatting sqref="BK16">
    <cfRule type="containsErrors" dxfId="1010" priority="485">
      <formula>ISERROR(BK16)</formula>
    </cfRule>
  </conditionalFormatting>
  <conditionalFormatting sqref="BL7:BL26">
    <cfRule type="containsErrors" dxfId="1009" priority="289">
      <formula>ISERROR(BL7)</formula>
    </cfRule>
  </conditionalFormatting>
  <conditionalFormatting sqref="BM9:BM26">
    <cfRule type="containsErrors" dxfId="1008" priority="275">
      <formula>ISERROR(BM9)</formula>
    </cfRule>
  </conditionalFormatting>
  <conditionalFormatting sqref="BM38">
    <cfRule type="containsErrors" dxfId="1007" priority="483">
      <formula>ISERROR(BM38)</formula>
    </cfRule>
  </conditionalFormatting>
  <conditionalFormatting sqref="BM37:BN37">
    <cfRule type="containsErrors" dxfId="1006" priority="484">
      <formula>ISERROR(BM37)</formula>
    </cfRule>
  </conditionalFormatting>
  <conditionalFormatting sqref="BN16">
    <cfRule type="containsErrors" dxfId="1005" priority="270">
      <formula>ISERROR(BN16)</formula>
    </cfRule>
  </conditionalFormatting>
  <conditionalFormatting sqref="BO8:BO35">
    <cfRule type="containsErrors" dxfId="1004" priority="216">
      <formula>ISERROR(BO8)</formula>
    </cfRule>
  </conditionalFormatting>
  <conditionalFormatting sqref="BP16">
    <cfRule type="containsErrors" dxfId="1003" priority="228">
      <formula>ISERROR(BP16)</formula>
    </cfRule>
  </conditionalFormatting>
  <conditionalFormatting sqref="BQ7:BQ26">
    <cfRule type="containsErrors" dxfId="1002" priority="177">
      <formula>ISERROR(BQ7)</formula>
    </cfRule>
  </conditionalFormatting>
  <conditionalFormatting sqref="BR9:BR26">
    <cfRule type="containsErrors" dxfId="1001" priority="204">
      <formula>ISERROR(BR9)</formula>
    </cfRule>
  </conditionalFormatting>
  <conditionalFormatting sqref="BR38">
    <cfRule type="containsErrors" dxfId="1000" priority="226">
      <formula>ISERROR(BR38)</formula>
    </cfRule>
  </conditionalFormatting>
  <conditionalFormatting sqref="BR37:BS37">
    <cfRule type="containsErrors" dxfId="999" priority="227">
      <formula>ISERROR(BR37)</formula>
    </cfRule>
  </conditionalFormatting>
  <conditionalFormatting sqref="BS16">
    <cfRule type="containsErrors" dxfId="998" priority="203">
      <formula>ISERROR(BS16)</formula>
    </cfRule>
  </conditionalFormatting>
  <conditionalFormatting sqref="BT8:BT35">
    <cfRule type="containsErrors" dxfId="997" priority="127">
      <formula>ISERROR(BT8)</formula>
    </cfRule>
  </conditionalFormatting>
  <conditionalFormatting sqref="BU9:BU27">
    <cfRule type="containsErrors" dxfId="996" priority="103">
      <formula>ISERROR(BU9)</formula>
    </cfRule>
  </conditionalFormatting>
  <conditionalFormatting sqref="BU29:BU35">
    <cfRule type="containsErrors" dxfId="995" priority="107">
      <formula>ISERROR(BU29)</formula>
    </cfRule>
  </conditionalFormatting>
  <conditionalFormatting sqref="BV7:BV26">
    <cfRule type="containsErrors" dxfId="994" priority="102">
      <formula>ISERROR(BV7)</formula>
    </cfRule>
  </conditionalFormatting>
  <conditionalFormatting sqref="BW9:BW26">
    <cfRule type="containsErrors" dxfId="993" priority="85">
      <formula>ISERROR(BW9)</formula>
    </cfRule>
  </conditionalFormatting>
  <conditionalFormatting sqref="BW37:BW38">
    <cfRule type="containsErrors" dxfId="992" priority="137">
      <formula>ISERROR(BW37)</formula>
    </cfRule>
  </conditionalFormatting>
  <conditionalFormatting sqref="BX16">
    <cfRule type="containsErrors" dxfId="991" priority="121">
      <formula>ISERROR(BX16)</formula>
    </cfRule>
  </conditionalFormatting>
  <conditionalFormatting sqref="BY8:BY35">
    <cfRule type="containsErrors" dxfId="990" priority="37">
      <formula>ISERROR(BY8)</formula>
    </cfRule>
  </conditionalFormatting>
  <conditionalFormatting sqref="BZ9:BZ27 BZ29:BZ35">
    <cfRule type="containsErrors" dxfId="989" priority="1">
      <formula>ISERROR(BZ9)</formula>
    </cfRule>
  </conditionalFormatting>
  <conditionalFormatting sqref="CA7:CA26">
    <cfRule type="containsErrors" dxfId="988" priority="18">
      <formula>ISERROR(CA7)</formula>
    </cfRule>
  </conditionalFormatting>
  <conditionalFormatting sqref="CB9:CB26">
    <cfRule type="containsErrors" dxfId="987" priority="11">
      <formula>ISERROR(CB9)</formula>
    </cfRule>
  </conditionalFormatting>
  <conditionalFormatting sqref="CB37:CB38">
    <cfRule type="containsErrors" dxfId="986" priority="47">
      <formula>ISERROR(CB37)</formula>
    </cfRule>
  </conditionalFormatting>
  <conditionalFormatting sqref="CC16">
    <cfRule type="containsErrors" dxfId="985"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A2" sqref="A2"/>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1.7109375" style="130" customWidth="1"/>
    <col min="13" max="16" width="11.7109375" style="130" customWidth="1"/>
    <col min="17" max="17" width="1.7109375" style="130" customWidth="1"/>
    <col min="18" max="21" width="11.7109375" style="130" customWidth="1"/>
    <col min="22" max="22" width="1.7109375" style="130" customWidth="1"/>
    <col min="23" max="26" width="11.7109375" style="130" customWidth="1"/>
    <col min="27" max="27" width="1.7109375" style="130" customWidth="1"/>
    <col min="28" max="31" width="11.7109375" style="130" customWidth="1"/>
    <col min="32" max="32" width="1.7109375" style="130" customWidth="1"/>
    <col min="33" max="36" width="11.7109375" style="130" customWidth="1"/>
    <col min="37" max="37" width="1.7109375" style="130" customWidth="1"/>
    <col min="38" max="41" width="11.7109375" style="130" customWidth="1"/>
    <col min="42" max="42" width="1.7109375" style="130" customWidth="1"/>
    <col min="43" max="46" width="11.7109375" style="130" customWidth="1"/>
    <col min="47" max="47" width="1.7109375" style="130" customWidth="1"/>
    <col min="48" max="51" width="11.7109375" style="130" customWidth="1"/>
    <col min="52" max="52" width="1.7109375" style="130" customWidth="1"/>
    <col min="53" max="56" width="11.7109375" style="130" customWidth="1"/>
    <col min="57" max="57" width="1.7109375" style="130" customWidth="1"/>
    <col min="58" max="61" width="11.7109375" style="130" customWidth="1"/>
    <col min="62" max="62" width="1.7109375" style="130" customWidth="1"/>
    <col min="63" max="66" width="11.7109375" style="130" customWidth="1"/>
    <col min="67" max="67" width="1.7109375" style="130" customWidth="1"/>
    <col min="68" max="71" width="11.7109375" style="130" customWidth="1"/>
    <col min="72" max="72" width="1.7109375" style="130" customWidth="1"/>
    <col min="73" max="76" width="11.7109375" style="130" customWidth="1"/>
    <col min="77" max="77" width="1.7109375" style="130" customWidth="1" collapsed="1"/>
    <col min="78" max="81" width="11.7109375" style="130" customWidth="1"/>
    <col min="82" max="16384" width="11.42578125" style="130"/>
  </cols>
  <sheetData>
    <row r="1" spans="1:81" ht="27.75">
      <c r="A1" s="193" t="s">
        <v>164</v>
      </c>
    </row>
    <row r="2" spans="1:81">
      <c r="A2" s="86"/>
      <c r="U2" s="137"/>
    </row>
    <row r="3" spans="1:81">
      <c r="A3" s="35"/>
      <c r="Q3" s="133"/>
      <c r="R3" s="276"/>
      <c r="S3" s="276"/>
      <c r="T3" s="276"/>
      <c r="U3" s="276"/>
      <c r="V3" s="133"/>
      <c r="BE3" s="133"/>
      <c r="BF3" s="133"/>
      <c r="BG3" s="133"/>
      <c r="BH3" s="133"/>
      <c r="BI3" s="276"/>
      <c r="BJ3" s="133"/>
      <c r="BO3" s="133"/>
      <c r="BT3" s="133"/>
      <c r="BY3" s="133"/>
    </row>
    <row r="4" spans="1:81">
      <c r="A4" s="35"/>
      <c r="P4" s="137"/>
      <c r="Q4" s="144"/>
      <c r="R4" s="144"/>
      <c r="S4" s="144"/>
      <c r="T4" s="144"/>
      <c r="U4" s="370"/>
      <c r="V4" s="144"/>
      <c r="BE4" s="144"/>
      <c r="BF4" s="144"/>
      <c r="BG4" s="144"/>
      <c r="BH4" s="144"/>
      <c r="BI4" s="144"/>
      <c r="BJ4" s="144"/>
      <c r="BO4" s="144"/>
      <c r="BT4" s="144"/>
      <c r="BY4" s="144"/>
    </row>
    <row r="5" spans="1:81">
      <c r="A5" s="86"/>
      <c r="Q5" s="129"/>
      <c r="R5" s="129"/>
      <c r="S5" s="129"/>
      <c r="T5" s="129"/>
      <c r="U5" s="129"/>
      <c r="V5" s="129"/>
      <c r="BE5" s="129"/>
      <c r="BF5" s="129"/>
      <c r="BG5" s="129"/>
      <c r="BH5" s="129"/>
      <c r="BI5" s="129"/>
      <c r="BJ5" s="129"/>
      <c r="BO5" s="129"/>
      <c r="BT5" s="129"/>
      <c r="BY5" s="129"/>
    </row>
    <row r="6" spans="1:81" ht="13.5" customHeight="1">
      <c r="A6" s="131" t="s">
        <v>85</v>
      </c>
      <c r="B6" s="29"/>
      <c r="C6" s="208">
        <v>2017</v>
      </c>
      <c r="D6" s="2"/>
      <c r="E6" s="417" t="s">
        <v>13</v>
      </c>
      <c r="F6" s="417"/>
      <c r="G6" s="422"/>
      <c r="H6" s="2"/>
      <c r="I6" s="417" t="s">
        <v>19</v>
      </c>
      <c r="J6" s="417"/>
      <c r="K6" s="417"/>
      <c r="L6" s="2"/>
      <c r="M6" s="416" t="s">
        <v>400</v>
      </c>
      <c r="N6" s="417"/>
      <c r="O6" s="417"/>
      <c r="P6" s="417"/>
      <c r="Q6" s="1"/>
      <c r="R6" s="416" t="s">
        <v>398</v>
      </c>
      <c r="S6" s="417"/>
      <c r="T6" s="417"/>
      <c r="U6" s="417"/>
      <c r="V6" s="1"/>
      <c r="W6" s="417" t="s">
        <v>378</v>
      </c>
      <c r="X6" s="417"/>
      <c r="Y6" s="417"/>
      <c r="Z6" s="417"/>
      <c r="AA6" s="1"/>
      <c r="AB6" s="417" t="s">
        <v>443</v>
      </c>
      <c r="AC6" s="417"/>
      <c r="AD6" s="417"/>
      <c r="AE6" s="417"/>
      <c r="AG6" s="417" t="s">
        <v>449</v>
      </c>
      <c r="AH6" s="417"/>
      <c r="AI6" s="417"/>
      <c r="AJ6" s="417"/>
      <c r="AL6" s="417" t="s">
        <v>471</v>
      </c>
      <c r="AM6" s="417"/>
      <c r="AN6" s="417"/>
      <c r="AO6" s="417"/>
      <c r="AP6" s="1"/>
      <c r="AQ6" s="415" t="s">
        <v>132</v>
      </c>
      <c r="AR6" s="415"/>
      <c r="AS6" s="415"/>
      <c r="AT6" s="415"/>
      <c r="AV6" s="415" t="s">
        <v>133</v>
      </c>
      <c r="AW6" s="415"/>
      <c r="AX6" s="415"/>
      <c r="AY6" s="415"/>
      <c r="BA6" s="423" t="s">
        <v>401</v>
      </c>
      <c r="BB6" s="423"/>
      <c r="BC6" s="423"/>
      <c r="BD6" s="423"/>
      <c r="BE6" s="2"/>
      <c r="BF6" s="415" t="s">
        <v>399</v>
      </c>
      <c r="BG6" s="415"/>
      <c r="BH6" s="415"/>
      <c r="BI6" s="415"/>
      <c r="BJ6" s="2"/>
      <c r="BK6" s="415" t="s">
        <v>377</v>
      </c>
      <c r="BL6" s="415"/>
      <c r="BM6" s="415"/>
      <c r="BN6" s="415"/>
      <c r="BO6" s="2"/>
      <c r="BP6" s="415" t="s">
        <v>444</v>
      </c>
      <c r="BQ6" s="415"/>
      <c r="BR6" s="415"/>
      <c r="BS6" s="415"/>
      <c r="BT6" s="2"/>
      <c r="BU6" s="415" t="s">
        <v>450</v>
      </c>
      <c r="BV6" s="415"/>
      <c r="BW6" s="415"/>
      <c r="BX6" s="415"/>
      <c r="BY6" s="2"/>
      <c r="BZ6" s="415" t="s">
        <v>472</v>
      </c>
      <c r="CA6" s="415"/>
      <c r="CB6" s="415"/>
      <c r="CC6" s="415"/>
    </row>
    <row r="7" spans="1:81">
      <c r="A7" s="4" t="s">
        <v>94</v>
      </c>
      <c r="B7" s="5"/>
      <c r="C7" s="6" t="s">
        <v>88</v>
      </c>
      <c r="D7" s="8"/>
      <c r="E7" s="127" t="s">
        <v>143</v>
      </c>
      <c r="F7" s="127" t="s">
        <v>144</v>
      </c>
      <c r="G7" s="127" t="s">
        <v>88</v>
      </c>
      <c r="H7" s="8"/>
      <c r="I7" s="126" t="s">
        <v>143</v>
      </c>
      <c r="J7" s="7" t="s">
        <v>144</v>
      </c>
      <c r="K7" s="269" t="s">
        <v>88</v>
      </c>
      <c r="L7" s="8"/>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4.25"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14.513192578945377</v>
      </c>
      <c r="D9" s="25"/>
      <c r="E9" s="210">
        <v>6.07070667168614</v>
      </c>
      <c r="F9" s="210">
        <v>9.2026391506006711</v>
      </c>
      <c r="G9" s="210">
        <v>11.664963257567646</v>
      </c>
      <c r="H9" s="25"/>
      <c r="I9" s="210">
        <v>5.4045012776645054</v>
      </c>
      <c r="J9" s="210">
        <v>8.2447593681839599</v>
      </c>
      <c r="K9" s="210">
        <v>10.66325235814945</v>
      </c>
      <c r="L9" s="25"/>
      <c r="M9" s="210">
        <v>2.5769992391539223</v>
      </c>
      <c r="N9" s="210">
        <v>4.8890443617404724</v>
      </c>
      <c r="O9" s="210">
        <v>7.2631191113696154</v>
      </c>
      <c r="P9" s="210">
        <v>9.7926094727630542</v>
      </c>
      <c r="Q9" s="25"/>
      <c r="R9" s="210">
        <v>2.5769992391539223</v>
      </c>
      <c r="S9" s="210">
        <v>4.8560711144080546</v>
      </c>
      <c r="T9" s="210">
        <v>7.2547060509862948</v>
      </c>
      <c r="U9" s="210">
        <v>9.7926094727630542</v>
      </c>
      <c r="V9" s="25"/>
      <c r="W9" s="210">
        <v>2.3177538473631416</v>
      </c>
      <c r="X9" s="210">
        <v>4.5006757368766976</v>
      </c>
      <c r="Y9" s="210">
        <v>6.6846476736380831</v>
      </c>
      <c r="Z9" s="210">
        <v>8.7064569406235179</v>
      </c>
      <c r="AA9" s="25"/>
      <c r="AB9" s="210">
        <v>1.2992805168133175</v>
      </c>
      <c r="AC9" s="210">
        <v>2.7678542213004702</v>
      </c>
      <c r="AD9" s="210">
        <v>4.0928705442349314</v>
      </c>
      <c r="AE9" s="210">
        <v>5.2723403950444645</v>
      </c>
      <c r="AG9" s="210">
        <v>1.5781230682696221</v>
      </c>
      <c r="AH9" s="210">
        <v>2.83899457032435</v>
      </c>
      <c r="AI9" s="210">
        <v>4.2489384187276649</v>
      </c>
      <c r="AJ9" s="210">
        <v>5.7991479563914758</v>
      </c>
      <c r="AL9" s="210">
        <v>1.3984757061339868</v>
      </c>
      <c r="AM9" s="210">
        <v>2.6503552863897184</v>
      </c>
      <c r="AN9" s="210">
        <v>3.6256588205337419</v>
      </c>
      <c r="AO9" s="210"/>
      <c r="AP9" s="25"/>
      <c r="AQ9" s="210">
        <v>2.8156329781483058</v>
      </c>
      <c r="AR9" s="210">
        <v>3.2550736935378342</v>
      </c>
      <c r="AS9" s="210">
        <v>3.1319324789145311</v>
      </c>
      <c r="AT9" s="210">
        <v>2.4623241069669746</v>
      </c>
      <c r="AU9" s="25"/>
      <c r="AV9" s="210">
        <v>2.7667187354751568</v>
      </c>
      <c r="AW9" s="210">
        <v>2.6377825421893486</v>
      </c>
      <c r="AX9" s="210">
        <v>2.8402580905194545</v>
      </c>
      <c r="AY9" s="210">
        <v>2.4184929899654897</v>
      </c>
      <c r="AZ9" s="25"/>
      <c r="BA9" s="210">
        <v>2.5769992391539223</v>
      </c>
      <c r="BB9" s="210">
        <v>2.3120451225865501</v>
      </c>
      <c r="BC9" s="210">
        <v>2.374074749629143</v>
      </c>
      <c r="BD9" s="210">
        <v>2.5294903613934387</v>
      </c>
      <c r="BE9" s="25"/>
      <c r="BF9" s="210">
        <v>2.5769992391539223</v>
      </c>
      <c r="BG9" s="210">
        <v>2.2790718752541324</v>
      </c>
      <c r="BH9" s="210">
        <v>2.3986349365782402</v>
      </c>
      <c r="BI9" s="210">
        <v>2.5379034217767593</v>
      </c>
      <c r="BJ9" s="25"/>
      <c r="BK9" s="210">
        <v>2.3177538473631416</v>
      </c>
      <c r="BL9" s="210">
        <v>2.182921889513556</v>
      </c>
      <c r="BM9" s="210">
        <v>2.1839719367613855</v>
      </c>
      <c r="BN9" s="210">
        <v>2.0218092669854348</v>
      </c>
      <c r="BO9" s="25"/>
      <c r="BP9" s="210">
        <v>1.2992805168133175</v>
      </c>
      <c r="BQ9" s="210">
        <v>1.4685737044871527</v>
      </c>
      <c r="BR9" s="210">
        <v>1.3250163229344611</v>
      </c>
      <c r="BS9" s="210">
        <v>1.1794698508095331</v>
      </c>
      <c r="BT9" s="25"/>
      <c r="BU9" s="210">
        <v>1.5781230682696221</v>
      </c>
      <c r="BV9" s="210">
        <v>1.2608715020547279</v>
      </c>
      <c r="BW9" s="210">
        <v>1.4099438484033149</v>
      </c>
      <c r="BX9" s="210">
        <v>1.550209537663811</v>
      </c>
      <c r="BY9" s="25"/>
      <c r="BZ9" s="210">
        <v>1.3984757061339868</v>
      </c>
      <c r="CA9" s="210">
        <v>1.2518795802557316</v>
      </c>
      <c r="CB9" s="210">
        <v>0.97530353414402349</v>
      </c>
      <c r="CC9" s="210"/>
    </row>
    <row r="10" spans="1:81">
      <c r="A10" s="168" t="s">
        <v>72</v>
      </c>
      <c r="B10" s="95"/>
      <c r="C10" s="210">
        <v>14.6589629909751</v>
      </c>
      <c r="D10" s="25"/>
      <c r="E10" s="210">
        <v>6.6340764956400005</v>
      </c>
      <c r="F10" s="210">
        <v>10.35479730636</v>
      </c>
      <c r="G10" s="210">
        <v>14.173154104449997</v>
      </c>
      <c r="H10" s="25"/>
      <c r="I10" s="210">
        <v>7.3154208890600012</v>
      </c>
      <c r="J10" s="210">
        <v>10.830448269209999</v>
      </c>
      <c r="K10" s="210">
        <v>14.319169392700001</v>
      </c>
      <c r="L10" s="25"/>
      <c r="M10" s="210">
        <v>3.4447339643380004</v>
      </c>
      <c r="N10" s="210">
        <v>6.6945429540030004</v>
      </c>
      <c r="O10" s="210">
        <v>9.9037679278059993</v>
      </c>
      <c r="P10" s="210">
        <v>13.123008267614001</v>
      </c>
      <c r="Q10" s="25"/>
      <c r="R10" s="210">
        <v>3.4447339643380004</v>
      </c>
      <c r="S10" s="210">
        <v>6.6945429540030004</v>
      </c>
      <c r="T10" s="210">
        <v>9.9037679278059993</v>
      </c>
      <c r="U10" s="210">
        <v>13.123008267614001</v>
      </c>
      <c r="V10" s="25"/>
      <c r="W10" s="210">
        <v>2.8897882085690001</v>
      </c>
      <c r="X10" s="210">
        <v>5.5016534960950008</v>
      </c>
      <c r="Y10" s="210">
        <v>7.8756505644619992</v>
      </c>
      <c r="Z10" s="210">
        <v>9.8210381667600011</v>
      </c>
      <c r="AA10" s="25"/>
      <c r="AB10" s="210">
        <v>1.4556798838630003</v>
      </c>
      <c r="AC10" s="210">
        <v>2.9533664818830001</v>
      </c>
      <c r="AD10" s="210">
        <v>4.1430908912030002</v>
      </c>
      <c r="AE10" s="210">
        <v>5.0561687801080009</v>
      </c>
      <c r="AG10" s="210">
        <v>1.132250121152</v>
      </c>
      <c r="AH10" s="210">
        <v>2.3686326099440005</v>
      </c>
      <c r="AI10" s="210">
        <v>3.625994455322</v>
      </c>
      <c r="AJ10" s="210">
        <v>4.8233909642399988</v>
      </c>
      <c r="AL10" s="210">
        <v>1.0599463039619998</v>
      </c>
      <c r="AM10" s="210">
        <v>2.0198173647574915</v>
      </c>
      <c r="AN10" s="210">
        <v>2.7299853750904912</v>
      </c>
      <c r="AO10" s="210"/>
      <c r="AP10" s="25"/>
      <c r="AQ10" s="210">
        <v>3.2289163627100002</v>
      </c>
      <c r="AR10" s="210">
        <v>3.4051601329300003</v>
      </c>
      <c r="AS10" s="210">
        <v>3.7207208107199996</v>
      </c>
      <c r="AT10" s="210">
        <v>3.8183567980899973</v>
      </c>
      <c r="AU10" s="25"/>
      <c r="AV10" s="210">
        <v>3.7257897625599994</v>
      </c>
      <c r="AW10" s="210">
        <v>3.5896311265000018</v>
      </c>
      <c r="AX10" s="210">
        <v>3.5150273801499976</v>
      </c>
      <c r="AY10" s="210">
        <v>3.4887211234900022</v>
      </c>
      <c r="AZ10" s="25"/>
      <c r="BA10" s="210">
        <v>3.4447339643380004</v>
      </c>
      <c r="BB10" s="210">
        <v>3.249808989665</v>
      </c>
      <c r="BC10" s="210">
        <v>3.209224973802999</v>
      </c>
      <c r="BD10" s="210">
        <v>3.2192403398080014</v>
      </c>
      <c r="BE10" s="25"/>
      <c r="BF10" s="210">
        <v>3.4447339643380004</v>
      </c>
      <c r="BG10" s="210">
        <v>3.249808989665</v>
      </c>
      <c r="BH10" s="210">
        <v>3.209224973802999</v>
      </c>
      <c r="BI10" s="210">
        <v>3.2192403398080014</v>
      </c>
      <c r="BJ10" s="25"/>
      <c r="BK10" s="210">
        <v>2.8897882085690001</v>
      </c>
      <c r="BL10" s="210">
        <v>2.6118652875260007</v>
      </c>
      <c r="BM10" s="210">
        <v>2.3739970683669984</v>
      </c>
      <c r="BN10" s="210">
        <v>1.9453876022980019</v>
      </c>
      <c r="BO10" s="25"/>
      <c r="BP10" s="210">
        <v>1.4556798838630003</v>
      </c>
      <c r="BQ10" s="210">
        <v>1.4976865980199998</v>
      </c>
      <c r="BR10" s="210">
        <v>1.1897244093200001</v>
      </c>
      <c r="BS10" s="210">
        <v>0.91307788890500063</v>
      </c>
      <c r="BT10" s="25"/>
      <c r="BU10" s="210">
        <v>1.132250121152</v>
      </c>
      <c r="BV10" s="210">
        <v>1.2363824887920005</v>
      </c>
      <c r="BW10" s="210">
        <v>1.2573618453779996</v>
      </c>
      <c r="BX10" s="210">
        <v>1.1973965089179988</v>
      </c>
      <c r="BY10" s="25"/>
      <c r="BZ10" s="210">
        <v>1.0599463039619998</v>
      </c>
      <c r="CA10" s="210">
        <v>0.95987106079549167</v>
      </c>
      <c r="CB10" s="210">
        <v>0.7101680103329997</v>
      </c>
      <c r="CC10" s="210"/>
    </row>
    <row r="11" spans="1:81">
      <c r="A11" s="81" t="s">
        <v>1</v>
      </c>
      <c r="B11" s="95"/>
      <c r="C11" s="210">
        <v>6.4868453892925659</v>
      </c>
      <c r="D11" s="25"/>
      <c r="E11" s="210">
        <v>3.3169523668717229</v>
      </c>
      <c r="F11" s="210">
        <v>4.6453002380299981</v>
      </c>
      <c r="G11" s="210">
        <v>6.1102643480177132</v>
      </c>
      <c r="H11" s="25"/>
      <c r="I11" s="210">
        <v>2.9062850648848251</v>
      </c>
      <c r="J11" s="210">
        <v>4.327612221248252</v>
      </c>
      <c r="K11" s="210">
        <v>5.8950845012658792</v>
      </c>
      <c r="L11" s="25"/>
      <c r="M11" s="210">
        <v>1.3379886380170005</v>
      </c>
      <c r="N11" s="210">
        <v>2.5773173628410007</v>
      </c>
      <c r="O11" s="210">
        <v>3.7972143002990006</v>
      </c>
      <c r="P11" s="210">
        <v>4.9964996958159995</v>
      </c>
      <c r="Q11" s="25"/>
      <c r="R11" s="210">
        <v>1.3379886380170005</v>
      </c>
      <c r="S11" s="210">
        <v>2.5773172548908376</v>
      </c>
      <c r="T11" s="210">
        <v>3.7972143002990015</v>
      </c>
      <c r="U11" s="210">
        <v>4.9964996958159995</v>
      </c>
      <c r="V11" s="25"/>
      <c r="W11" s="210">
        <v>1.1950216263779998</v>
      </c>
      <c r="X11" s="210">
        <v>2.5454341640340004</v>
      </c>
      <c r="Y11" s="210">
        <v>3.6520889809530002</v>
      </c>
      <c r="Z11" s="210">
        <v>4.6929080729799999</v>
      </c>
      <c r="AA11" s="25"/>
      <c r="AB11" s="210">
        <v>0.9250219835529998</v>
      </c>
      <c r="AC11" s="210">
        <v>1.8971392933220004</v>
      </c>
      <c r="AD11" s="210">
        <v>2.746536410624</v>
      </c>
      <c r="AE11" s="210">
        <v>3.3708605369319988</v>
      </c>
      <c r="AG11" s="210">
        <v>0.67020232721099993</v>
      </c>
      <c r="AH11" s="210">
        <v>1.3747497579920001</v>
      </c>
      <c r="AI11" s="210">
        <v>2.005613582893</v>
      </c>
      <c r="AJ11" s="210">
        <v>2.6134847284580003</v>
      </c>
      <c r="AL11" s="210">
        <v>0.47437165343700011</v>
      </c>
      <c r="AM11" s="210">
        <v>0.96219974518699991</v>
      </c>
      <c r="AN11" s="210">
        <v>1.4472581148010002</v>
      </c>
      <c r="AO11" s="210"/>
      <c r="AP11" s="25"/>
      <c r="AQ11" s="210">
        <v>1.5124355716199998</v>
      </c>
      <c r="AR11" s="210">
        <v>1.8045167952517231</v>
      </c>
      <c r="AS11" s="210">
        <v>1.3283478711582752</v>
      </c>
      <c r="AT11" s="210">
        <v>1.4649641099877151</v>
      </c>
      <c r="AU11" s="25"/>
      <c r="AV11" s="210">
        <v>1.4004534403499997</v>
      </c>
      <c r="AW11" s="210">
        <v>1.5058316245348253</v>
      </c>
      <c r="AX11" s="210">
        <v>1.4213271563634269</v>
      </c>
      <c r="AY11" s="210">
        <v>1.5674722800176273</v>
      </c>
      <c r="AZ11" s="25"/>
      <c r="BA11" s="210">
        <v>1.3379886380170005</v>
      </c>
      <c r="BB11" s="210">
        <v>1.2393287248240001</v>
      </c>
      <c r="BC11" s="210">
        <v>1.219896937458</v>
      </c>
      <c r="BD11" s="210">
        <v>1.1992853955169989</v>
      </c>
      <c r="BE11" s="25"/>
      <c r="BF11" s="210">
        <v>1.3379886380170005</v>
      </c>
      <c r="BG11" s="210">
        <v>1.2393286168738371</v>
      </c>
      <c r="BH11" s="210">
        <v>1.2198970454081639</v>
      </c>
      <c r="BI11" s="210">
        <v>1.199285395516998</v>
      </c>
      <c r="BJ11" s="25"/>
      <c r="BK11" s="210">
        <v>1.1950216263779998</v>
      </c>
      <c r="BL11" s="210">
        <v>1.3504125376560006</v>
      </c>
      <c r="BM11" s="210">
        <v>1.1066548169189998</v>
      </c>
      <c r="BN11" s="210">
        <v>1.0408190920269997</v>
      </c>
      <c r="BO11" s="25"/>
      <c r="BP11" s="210">
        <v>0.9250219835529998</v>
      </c>
      <c r="BQ11" s="210">
        <v>0.97211730976900057</v>
      </c>
      <c r="BR11" s="210">
        <v>0.84939711730199963</v>
      </c>
      <c r="BS11" s="210">
        <v>0.62432412630799883</v>
      </c>
      <c r="BT11" s="25"/>
      <c r="BU11" s="210">
        <v>0.67020232721099993</v>
      </c>
      <c r="BV11" s="210">
        <v>0.70454743078100013</v>
      </c>
      <c r="BW11" s="210">
        <v>0.6308638249009999</v>
      </c>
      <c r="BX11" s="210">
        <v>0.60787114556500033</v>
      </c>
      <c r="BY11" s="25"/>
      <c r="BZ11" s="210">
        <v>0.47437165343700011</v>
      </c>
      <c r="CA11" s="210">
        <v>0.4878280917499998</v>
      </c>
      <c r="CB11" s="210">
        <v>0.48505836961400028</v>
      </c>
      <c r="CC11" s="210"/>
    </row>
    <row r="12" spans="1:81">
      <c r="A12" s="169" t="s">
        <v>2</v>
      </c>
      <c r="B12" s="98"/>
      <c r="C12" s="212">
        <v>23.30003796543933</v>
      </c>
      <c r="D12" s="27"/>
      <c r="E12" s="212">
        <v>9.3876590385578638</v>
      </c>
      <c r="F12" s="212">
        <v>13.847939388630669</v>
      </c>
      <c r="G12" s="212">
        <v>17.775227605585357</v>
      </c>
      <c r="H12" s="27"/>
      <c r="I12" s="212">
        <v>8.3107863425493314</v>
      </c>
      <c r="J12" s="212">
        <v>12.572371589432212</v>
      </c>
      <c r="K12" s="212">
        <v>16.558336859415327</v>
      </c>
      <c r="L12" s="27"/>
      <c r="M12" s="212">
        <v>3.9149878771709226</v>
      </c>
      <c r="N12" s="212">
        <v>7.4663617245814731</v>
      </c>
      <c r="O12" s="212">
        <v>11.060333411668616</v>
      </c>
      <c r="P12" s="212">
        <v>14.789109168579053</v>
      </c>
      <c r="Q12" s="27"/>
      <c r="R12" s="212">
        <v>3.9149878771709226</v>
      </c>
      <c r="S12" s="212">
        <v>7.4333883692988927</v>
      </c>
      <c r="T12" s="212">
        <v>11.051920351285297</v>
      </c>
      <c r="U12" s="212">
        <v>14.789109168579053</v>
      </c>
      <c r="V12" s="25"/>
      <c r="W12" s="212">
        <v>3.5127754737411414</v>
      </c>
      <c r="X12" s="212">
        <v>7.0461099009106984</v>
      </c>
      <c r="Y12" s="212">
        <v>10.336736654591084</v>
      </c>
      <c r="Z12" s="212">
        <v>13.399365013603518</v>
      </c>
      <c r="AA12" s="27"/>
      <c r="AB12" s="212">
        <v>2.224302500366317</v>
      </c>
      <c r="AC12" s="212">
        <v>4.6649935146224708</v>
      </c>
      <c r="AD12" s="212">
        <v>6.8394069548589318</v>
      </c>
      <c r="AE12" s="212">
        <v>8.6432009319764624</v>
      </c>
      <c r="AG12" s="212">
        <v>2.2483253954806219</v>
      </c>
      <c r="AH12" s="212">
        <v>4.2137443283163503</v>
      </c>
      <c r="AI12" s="212">
        <v>6.2545520016206648</v>
      </c>
      <c r="AJ12" s="212">
        <v>8.412632684849477</v>
      </c>
      <c r="AL12" s="212">
        <v>1.8728473595709869</v>
      </c>
      <c r="AM12" s="212">
        <v>3.6125550315767185</v>
      </c>
      <c r="AN12" s="212">
        <v>5.0729169353347423</v>
      </c>
      <c r="AO12" s="212"/>
      <c r="AP12" s="27"/>
      <c r="AQ12" s="212">
        <v>4.3280685497683056</v>
      </c>
      <c r="AR12" s="212">
        <v>5.0595904887895582</v>
      </c>
      <c r="AS12" s="212">
        <v>4.4602803500728054</v>
      </c>
      <c r="AT12" s="212">
        <v>3.9272882169546879</v>
      </c>
      <c r="AU12" s="27"/>
      <c r="AV12" s="212">
        <v>4.1671721758251561</v>
      </c>
      <c r="AW12" s="212">
        <v>4.1436141667241753</v>
      </c>
      <c r="AX12" s="212">
        <v>4.2615852468828805</v>
      </c>
      <c r="AY12" s="212">
        <v>3.9859652699831152</v>
      </c>
      <c r="AZ12" s="27"/>
      <c r="BA12" s="212">
        <v>3.9149878771709226</v>
      </c>
      <c r="BB12" s="212">
        <v>3.5513738474105505</v>
      </c>
      <c r="BC12" s="212">
        <v>3.5939716870871425</v>
      </c>
      <c r="BD12" s="212">
        <v>3.7287757569104372</v>
      </c>
      <c r="BE12" s="27"/>
      <c r="BF12" s="212">
        <v>3.9149878771709226</v>
      </c>
      <c r="BG12" s="212">
        <v>3.5184004921279701</v>
      </c>
      <c r="BH12" s="212">
        <v>3.6185319819864041</v>
      </c>
      <c r="BI12" s="212">
        <v>3.737188817293756</v>
      </c>
      <c r="BJ12" s="27"/>
      <c r="BK12" s="212">
        <v>3.5127754737411414</v>
      </c>
      <c r="BL12" s="212">
        <v>3.533334427169557</v>
      </c>
      <c r="BM12" s="212">
        <v>3.2906267536803853</v>
      </c>
      <c r="BN12" s="212">
        <v>3.0626283590124341</v>
      </c>
      <c r="BO12" s="27"/>
      <c r="BP12" s="212">
        <v>2.224302500366317</v>
      </c>
      <c r="BQ12" s="212">
        <v>2.4406910142561538</v>
      </c>
      <c r="BR12" s="212">
        <v>2.174413440236461</v>
      </c>
      <c r="BS12" s="212">
        <v>1.8037939771175306</v>
      </c>
      <c r="BT12" s="27"/>
      <c r="BU12" s="212">
        <v>2.2483253954806219</v>
      </c>
      <c r="BV12" s="212">
        <v>1.9654189328357283</v>
      </c>
      <c r="BW12" s="212">
        <v>2.0408076733043146</v>
      </c>
      <c r="BX12" s="212">
        <v>2.1580806832288122</v>
      </c>
      <c r="BY12" s="27"/>
      <c r="BZ12" s="212">
        <v>1.8728473595709869</v>
      </c>
      <c r="CA12" s="212">
        <v>1.7397076720057316</v>
      </c>
      <c r="CB12" s="212">
        <v>1.4603619037580238</v>
      </c>
      <c r="CC12" s="212"/>
    </row>
    <row r="13" spans="1:81">
      <c r="A13" s="170" t="s">
        <v>3</v>
      </c>
      <c r="B13" s="98"/>
      <c r="C13" s="212">
        <v>-4.2524297938173161</v>
      </c>
      <c r="D13" s="27"/>
      <c r="E13" s="212">
        <v>-2.1847647724784247</v>
      </c>
      <c r="F13" s="212">
        <v>-3.1056104331637115</v>
      </c>
      <c r="G13" s="212">
        <v>-4.1163999976026906</v>
      </c>
      <c r="H13" s="27"/>
      <c r="I13" s="212">
        <v>-2.220545205038102</v>
      </c>
      <c r="J13" s="212">
        <v>-3.2588614856506815</v>
      </c>
      <c r="K13" s="212">
        <v>-4.1311180349774173</v>
      </c>
      <c r="L13" s="27"/>
      <c r="M13" s="212">
        <v>-0.97880246867366349</v>
      </c>
      <c r="N13" s="212">
        <v>-1.943590551126249</v>
      </c>
      <c r="O13" s="212">
        <v>-3.6648310810587788</v>
      </c>
      <c r="P13" s="212">
        <v>-4.1204320947469597</v>
      </c>
      <c r="Q13" s="27"/>
      <c r="R13" s="212">
        <v>-1.3505226124922438</v>
      </c>
      <c r="S13" s="212">
        <v>-2.626958497483193</v>
      </c>
      <c r="T13" s="212">
        <v>-3.8868416212401797</v>
      </c>
      <c r="U13" s="212">
        <v>-5.1710403950196344</v>
      </c>
      <c r="V13" s="25"/>
      <c r="W13" s="212">
        <v>-1.5975074942830063</v>
      </c>
      <c r="X13" s="212">
        <v>-3.2028322119426114</v>
      </c>
      <c r="Y13" s="212">
        <v>-4.6686866397024254</v>
      </c>
      <c r="Z13" s="212">
        <v>-5.8884310727553597</v>
      </c>
      <c r="AA13" s="27"/>
      <c r="AB13" s="212">
        <v>-0.96068005432755088</v>
      </c>
      <c r="AC13" s="212">
        <v>-1.8819188826741815</v>
      </c>
      <c r="AD13" s="212">
        <v>-2.6333777474191802</v>
      </c>
      <c r="AE13" s="212">
        <v>-3.502714705149891</v>
      </c>
      <c r="AG13" s="212">
        <v>-0.83445868340801632</v>
      </c>
      <c r="AH13" s="212">
        <v>-1.7184267609185309</v>
      </c>
      <c r="AI13" s="212">
        <v>-2.5298650785753991</v>
      </c>
      <c r="AJ13" s="212">
        <v>-3.4449725851359769</v>
      </c>
      <c r="AL13" s="212">
        <v>-0.83726455654115806</v>
      </c>
      <c r="AM13" s="212">
        <v>-1.7328619367155671</v>
      </c>
      <c r="AN13" s="212">
        <v>-2.0893829478945554</v>
      </c>
      <c r="AO13" s="212"/>
      <c r="AP13" s="27"/>
      <c r="AQ13" s="212">
        <v>-1.1902299412093544</v>
      </c>
      <c r="AR13" s="212">
        <v>-0.99453483126907027</v>
      </c>
      <c r="AS13" s="212">
        <v>-0.92084566068528684</v>
      </c>
      <c r="AT13" s="212">
        <v>-1.010789564438979</v>
      </c>
      <c r="AU13" s="27"/>
      <c r="AV13" s="212">
        <v>-1.0815793384685537</v>
      </c>
      <c r="AW13" s="212">
        <v>-1.1389658665695483</v>
      </c>
      <c r="AX13" s="212">
        <v>-1.0383162806125794</v>
      </c>
      <c r="AY13" s="212">
        <v>-0.8722565493267358</v>
      </c>
      <c r="AZ13" s="27"/>
      <c r="BA13" s="212">
        <v>-0.97880246867366349</v>
      </c>
      <c r="BB13" s="212">
        <v>-0.96478808245258552</v>
      </c>
      <c r="BC13" s="212">
        <v>-1.7212405299325297</v>
      </c>
      <c r="BD13" s="212">
        <v>-0.45560101368818096</v>
      </c>
      <c r="BE13" s="27"/>
      <c r="BF13" s="212">
        <v>-1.3505226124922438</v>
      </c>
      <c r="BG13" s="212">
        <v>-1.2764358849909492</v>
      </c>
      <c r="BH13" s="212">
        <v>-1.2598831237569867</v>
      </c>
      <c r="BI13" s="212">
        <v>-1.2841987737794547</v>
      </c>
      <c r="BJ13" s="27"/>
      <c r="BK13" s="212">
        <v>-1.5975074942830063</v>
      </c>
      <c r="BL13" s="212">
        <v>-1.605324717659605</v>
      </c>
      <c r="BM13" s="212">
        <v>-1.465854427759814</v>
      </c>
      <c r="BN13" s="212">
        <v>-1.2197444330529343</v>
      </c>
      <c r="BO13" s="27"/>
      <c r="BP13" s="212">
        <v>-0.96068005432755088</v>
      </c>
      <c r="BQ13" s="212">
        <v>-0.92123882834663062</v>
      </c>
      <c r="BR13" s="212">
        <v>-0.75145886474499868</v>
      </c>
      <c r="BS13" s="212">
        <v>-0.86933695773071085</v>
      </c>
      <c r="BT13" s="27"/>
      <c r="BU13" s="212">
        <v>-0.83445868340801632</v>
      </c>
      <c r="BV13" s="212">
        <v>-0.88396807751051454</v>
      </c>
      <c r="BW13" s="212">
        <v>-0.81143831765686825</v>
      </c>
      <c r="BX13" s="212">
        <v>-0.91510750656057782</v>
      </c>
      <c r="BY13" s="27"/>
      <c r="BZ13" s="212">
        <v>-0.83726455654115806</v>
      </c>
      <c r="CA13" s="212">
        <v>-0.89559738017440904</v>
      </c>
      <c r="CB13" s="212">
        <v>-0.35652101117898827</v>
      </c>
      <c r="CC13" s="212"/>
    </row>
    <row r="14" spans="1:8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-0.29034417396402085</v>
      </c>
      <c r="S14" s="210">
        <v>-0.61475663840395867</v>
      </c>
      <c r="T14" s="210">
        <v>-0.86151544321237394</v>
      </c>
      <c r="U14" s="210">
        <v>-1.0509999999999999</v>
      </c>
      <c r="V14" s="25"/>
      <c r="W14" s="210">
        <v>-0.31380341</v>
      </c>
      <c r="X14" s="210">
        <v>-0.58661975</v>
      </c>
      <c r="Y14" s="210">
        <v>-0.82179690000000005</v>
      </c>
      <c r="Z14" s="210">
        <v>-1.087</v>
      </c>
      <c r="AA14" s="25"/>
      <c r="AB14" s="210">
        <v>-0.14523333999999999</v>
      </c>
      <c r="AC14" s="210">
        <v>-0.29506255999999997</v>
      </c>
      <c r="AD14" s="210">
        <v>-0.45105765000000003</v>
      </c>
      <c r="AE14" s="210">
        <v>-0.56650522999999997</v>
      </c>
      <c r="AG14" s="210">
        <v>-0.13361689999999998</v>
      </c>
      <c r="AH14" s="210">
        <v>-0.27954592</v>
      </c>
      <c r="AI14" s="210">
        <v>-0.43659987</v>
      </c>
      <c r="AJ14" s="210">
        <v>-0.59842751000000005</v>
      </c>
      <c r="AL14" s="210">
        <v>-0.11351972</v>
      </c>
      <c r="AM14" s="210">
        <v>-0.28759641999999996</v>
      </c>
      <c r="AN14" s="210">
        <v>-0.32418511999999999</v>
      </c>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-0.29034417396402085</v>
      </c>
      <c r="BG14" s="210">
        <v>-0.32441246443993782</v>
      </c>
      <c r="BH14" s="210">
        <v>-0.24675880480841528</v>
      </c>
      <c r="BI14" s="210">
        <v>-0.18948455678762599</v>
      </c>
      <c r="BJ14" s="25"/>
      <c r="BK14" s="210">
        <v>-0.31380341</v>
      </c>
      <c r="BL14" s="210">
        <v>-0.27281633999999999</v>
      </c>
      <c r="BM14" s="210">
        <v>-0.23517715000000006</v>
      </c>
      <c r="BN14" s="210">
        <v>-0.26520309999999991</v>
      </c>
      <c r="BO14" s="25"/>
      <c r="BP14" s="210">
        <v>-0.14523333999999999</v>
      </c>
      <c r="BQ14" s="210">
        <v>-0.14982921999999999</v>
      </c>
      <c r="BR14" s="210">
        <v>-0.15599509000000006</v>
      </c>
      <c r="BS14" s="210">
        <v>-0.11544757999999994</v>
      </c>
      <c r="BT14" s="25"/>
      <c r="BU14" s="210">
        <v>-0.13361689999999998</v>
      </c>
      <c r="BV14" s="210">
        <v>-0.14592902000000002</v>
      </c>
      <c r="BW14" s="210">
        <v>-0.15705395</v>
      </c>
      <c r="BX14" s="210">
        <v>-0.16182764000000005</v>
      </c>
      <c r="BY14" s="25"/>
      <c r="BZ14" s="210">
        <v>-0.11351972</v>
      </c>
      <c r="CA14" s="210">
        <v>-0.17407669999999997</v>
      </c>
      <c r="CB14" s="210">
        <v>-3.658870000000003E-2</v>
      </c>
      <c r="CC14" s="210"/>
    </row>
    <row r="15" spans="1:81">
      <c r="A15" s="170" t="s">
        <v>73</v>
      </c>
      <c r="B15" s="98"/>
      <c r="C15" s="212">
        <v>19.047608171622013</v>
      </c>
      <c r="D15" s="27"/>
      <c r="E15" s="212">
        <v>7.2028942660794391</v>
      </c>
      <c r="F15" s="212">
        <v>10.742328955466958</v>
      </c>
      <c r="G15" s="212">
        <v>13.658827607982666</v>
      </c>
      <c r="H15" s="27"/>
      <c r="I15" s="212">
        <v>6.0902411375112298</v>
      </c>
      <c r="J15" s="212">
        <v>9.31351010378153</v>
      </c>
      <c r="K15" s="212">
        <v>12.42721882443791</v>
      </c>
      <c r="L15" s="27"/>
      <c r="M15" s="212">
        <v>2.9361854084972592</v>
      </c>
      <c r="N15" s="212">
        <v>5.5227711734552241</v>
      </c>
      <c r="O15" s="212">
        <v>7.3955023306098369</v>
      </c>
      <c r="P15" s="212">
        <v>10.668677073832093</v>
      </c>
      <c r="Q15" s="27"/>
      <c r="R15" s="212">
        <v>2.5644652646786787</v>
      </c>
      <c r="S15" s="212">
        <v>4.8064298718157001</v>
      </c>
      <c r="T15" s="212">
        <v>7.1650787300451171</v>
      </c>
      <c r="U15" s="212">
        <v>9.6180687735594184</v>
      </c>
      <c r="V15" s="25"/>
      <c r="W15" s="212">
        <v>1.9152679794581351</v>
      </c>
      <c r="X15" s="212">
        <v>3.8432776889680871</v>
      </c>
      <c r="Y15" s="212">
        <v>5.6680500148886583</v>
      </c>
      <c r="Z15" s="212">
        <v>7.5109339408481581</v>
      </c>
      <c r="AA15" s="27"/>
      <c r="AB15" s="212">
        <v>1.2636224460387662</v>
      </c>
      <c r="AC15" s="212">
        <v>2.7830746319482893</v>
      </c>
      <c r="AD15" s="212">
        <v>4.2060292074397516</v>
      </c>
      <c r="AE15" s="212">
        <v>5.140486226826571</v>
      </c>
      <c r="AG15" s="212">
        <v>1.4138667120726056</v>
      </c>
      <c r="AH15" s="212">
        <v>2.4953175673978194</v>
      </c>
      <c r="AI15" s="212">
        <v>3.7246869230452657</v>
      </c>
      <c r="AJ15" s="212">
        <v>4.9676600997135001</v>
      </c>
      <c r="AL15" s="212">
        <v>1.0355828030298289</v>
      </c>
      <c r="AM15" s="212">
        <v>1.8796930948611514</v>
      </c>
      <c r="AN15" s="212">
        <v>2.9835339874401869</v>
      </c>
      <c r="AO15" s="212"/>
      <c r="AP15" s="27"/>
      <c r="AQ15" s="212">
        <v>3.1378386085589511</v>
      </c>
      <c r="AR15" s="212">
        <v>4.0650556575204879</v>
      </c>
      <c r="AS15" s="212">
        <v>3.5394346893875186</v>
      </c>
      <c r="AT15" s="212">
        <v>2.9164986525157079</v>
      </c>
      <c r="AU15" s="27"/>
      <c r="AV15" s="212">
        <v>3.0855928373566024</v>
      </c>
      <c r="AW15" s="212">
        <v>3.0046483001546274</v>
      </c>
      <c r="AX15" s="212">
        <v>3.2232689662703002</v>
      </c>
      <c r="AY15" s="212">
        <v>3.1137087206563798</v>
      </c>
      <c r="AZ15" s="27"/>
      <c r="BA15" s="212">
        <v>2.9361854084972592</v>
      </c>
      <c r="BB15" s="212">
        <v>2.5865857649579649</v>
      </c>
      <c r="BC15" s="212">
        <v>1.8727311571546128</v>
      </c>
      <c r="BD15" s="212">
        <v>3.2731747432222562</v>
      </c>
      <c r="BE15" s="27"/>
      <c r="BF15" s="212">
        <v>2.5644652646786787</v>
      </c>
      <c r="BG15" s="212">
        <v>2.2419646071370214</v>
      </c>
      <c r="BH15" s="212">
        <v>2.3586488582294169</v>
      </c>
      <c r="BI15" s="212">
        <v>2.4529900435143013</v>
      </c>
      <c r="BJ15" s="27"/>
      <c r="BK15" s="212">
        <v>1.9152679794581351</v>
      </c>
      <c r="BL15" s="212">
        <v>1.928009709509952</v>
      </c>
      <c r="BM15" s="212">
        <v>1.8247723259205713</v>
      </c>
      <c r="BN15" s="212">
        <v>1.8428839259594998</v>
      </c>
      <c r="BO15" s="27"/>
      <c r="BP15" s="212">
        <v>1.2636224460387662</v>
      </c>
      <c r="BQ15" s="212">
        <v>1.5194521859095231</v>
      </c>
      <c r="BR15" s="212">
        <v>1.4229545754914623</v>
      </c>
      <c r="BS15" s="212">
        <v>0.93445701938681935</v>
      </c>
      <c r="BT15" s="27"/>
      <c r="BU15" s="212">
        <v>1.4138667120726056</v>
      </c>
      <c r="BV15" s="212">
        <v>1.0814508553252138</v>
      </c>
      <c r="BW15" s="212">
        <v>1.2293693556474463</v>
      </c>
      <c r="BX15" s="212">
        <v>1.2429731766682344</v>
      </c>
      <c r="BY15" s="27"/>
      <c r="BZ15" s="212">
        <v>1.0355828030298289</v>
      </c>
      <c r="CA15" s="212">
        <v>0.84411029183132258</v>
      </c>
      <c r="CB15" s="212">
        <v>1.1038408925790355</v>
      </c>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-6.1918864413000013E-2</v>
      </c>
      <c r="Q16" s="25"/>
      <c r="R16" s="210">
        <v>0</v>
      </c>
      <c r="S16" s="210">
        <v>0</v>
      </c>
      <c r="T16" s="210">
        <v>-5.4559999999999997E-2</v>
      </c>
      <c r="U16" s="210">
        <v>-6.1918864413000013E-2</v>
      </c>
      <c r="V16" s="25"/>
      <c r="W16" s="210">
        <v>0</v>
      </c>
      <c r="X16" s="210">
        <v>0</v>
      </c>
      <c r="Y16" s="210">
        <v>0</v>
      </c>
      <c r="Z16" s="210">
        <v>0</v>
      </c>
      <c r="AA16" s="25"/>
      <c r="AB16" s="210">
        <v>0</v>
      </c>
      <c r="AC16" s="210">
        <v>0</v>
      </c>
      <c r="AD16" s="210">
        <v>0</v>
      </c>
      <c r="AE16" s="210">
        <v>0</v>
      </c>
      <c r="AG16" s="210">
        <v>0</v>
      </c>
      <c r="AH16" s="210">
        <v>0</v>
      </c>
      <c r="AI16" s="210">
        <v>0</v>
      </c>
      <c r="AJ16" s="210">
        <v>0</v>
      </c>
      <c r="AL16" s="210">
        <v>0</v>
      </c>
      <c r="AM16" s="210">
        <v>0</v>
      </c>
      <c r="AN16" s="210">
        <v>0</v>
      </c>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-6.1918864413000013E-2</v>
      </c>
      <c r="BE16" s="25"/>
      <c r="BF16" s="210">
        <v>0</v>
      </c>
      <c r="BG16" s="210">
        <v>0</v>
      </c>
      <c r="BH16" s="210">
        <v>-5.4559999999999997E-2</v>
      </c>
      <c r="BI16" s="210">
        <v>-7.3588644130000158E-3</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v>0</v>
      </c>
      <c r="CC16" s="210"/>
    </row>
    <row r="17" spans="1:81">
      <c r="A17" s="81" t="s">
        <v>74</v>
      </c>
      <c r="B17" s="95"/>
      <c r="C17" s="210">
        <v>-37.02375201908108</v>
      </c>
      <c r="D17" s="25"/>
      <c r="E17" s="210">
        <v>13.749891305433854</v>
      </c>
      <c r="F17" s="210">
        <v>3.95353728077195</v>
      </c>
      <c r="G17" s="210">
        <v>3.6241285143408457</v>
      </c>
      <c r="H17" s="25"/>
      <c r="I17" s="210">
        <v>5.2033769317999363</v>
      </c>
      <c r="J17" s="210">
        <v>6.0183885043670697</v>
      </c>
      <c r="K17" s="210">
        <v>6.9356345778927988</v>
      </c>
      <c r="L17" s="25"/>
      <c r="M17" s="210">
        <v>1.5105248531476199</v>
      </c>
      <c r="N17" s="210">
        <v>-0.72712851926485</v>
      </c>
      <c r="O17" s="210">
        <v>-0.36717518750910977</v>
      </c>
      <c r="P17" s="210">
        <v>-1.6018713675880698</v>
      </c>
      <c r="Q17" s="25"/>
      <c r="R17" s="210">
        <v>1.5105248531476199</v>
      </c>
      <c r="S17" s="210">
        <v>-0.72712851926485</v>
      </c>
      <c r="T17" s="210">
        <v>-0.36717518750910977</v>
      </c>
      <c r="U17" s="210">
        <v>-1.6018713675880698</v>
      </c>
      <c r="V17" s="25"/>
      <c r="W17" s="210">
        <v>0.95937907739404016</v>
      </c>
      <c r="X17" s="210">
        <v>-5.7561950321493201E-3</v>
      </c>
      <c r="Y17" s="210">
        <v>-2.6906085276220001E-2</v>
      </c>
      <c r="Z17" s="210">
        <v>-2.076112538302588</v>
      </c>
      <c r="AA17" s="25"/>
      <c r="AB17" s="210">
        <v>0.24461098600517686</v>
      </c>
      <c r="AC17" s="210">
        <v>-2.9135296100546002</v>
      </c>
      <c r="AD17" s="210">
        <v>-3.2267763743794711</v>
      </c>
      <c r="AE17" s="210">
        <v>-1.57844108454706</v>
      </c>
      <c r="AG17" s="210">
        <v>0.46284979674479759</v>
      </c>
      <c r="AH17" s="210">
        <v>0.97970587425431011</v>
      </c>
      <c r="AI17" s="210">
        <v>0.20984162291188391</v>
      </c>
      <c r="AJ17" s="210">
        <v>3.2739267719721235</v>
      </c>
      <c r="AL17" s="210">
        <v>0.39951713026834007</v>
      </c>
      <c r="AM17" s="210">
        <v>0.33593629652886009</v>
      </c>
      <c r="AN17" s="210">
        <v>-0.56455432707975006</v>
      </c>
      <c r="AO17" s="210"/>
      <c r="AP17" s="25"/>
      <c r="AQ17" s="210">
        <v>2.5540920920450598</v>
      </c>
      <c r="AR17" s="210">
        <v>11.195799213388794</v>
      </c>
      <c r="AS17" s="210">
        <v>-9.7963540246619036</v>
      </c>
      <c r="AT17" s="210">
        <v>-0.32940876643110473</v>
      </c>
      <c r="AU17" s="25"/>
      <c r="AV17" s="210">
        <v>1.6136530536422025</v>
      </c>
      <c r="AW17" s="210">
        <v>3.5897238781577339</v>
      </c>
      <c r="AX17" s="210">
        <v>0.81501157256713341</v>
      </c>
      <c r="AY17" s="210">
        <v>0.91724607352572907</v>
      </c>
      <c r="AZ17" s="25"/>
      <c r="BA17" s="210">
        <v>1.5105248531476199</v>
      </c>
      <c r="BB17" s="210">
        <v>-2.2376533724124696</v>
      </c>
      <c r="BC17" s="210">
        <v>0.35995333175574024</v>
      </c>
      <c r="BD17" s="210">
        <v>-1.23469618007896</v>
      </c>
      <c r="BE17" s="25"/>
      <c r="BF17" s="210">
        <v>1.5105248531476199</v>
      </c>
      <c r="BG17" s="210">
        <v>-2.2376533724124696</v>
      </c>
      <c r="BH17" s="210">
        <v>0.35995333175574024</v>
      </c>
      <c r="BI17" s="210">
        <v>-1.23469618007896</v>
      </c>
      <c r="BJ17" s="25"/>
      <c r="BK17" s="210">
        <v>0.95937907739404016</v>
      </c>
      <c r="BL17" s="210">
        <v>-0.96513527242618946</v>
      </c>
      <c r="BM17" s="210">
        <v>-2.1149890244070681E-2</v>
      </c>
      <c r="BN17" s="210">
        <v>-2.0492064530263678</v>
      </c>
      <c r="BO17" s="25"/>
      <c r="BP17" s="210">
        <v>0.24461098600517686</v>
      </c>
      <c r="BQ17" s="210">
        <v>-3.158140596059777</v>
      </c>
      <c r="BR17" s="210">
        <v>-0.31324676432487086</v>
      </c>
      <c r="BS17" s="210">
        <v>1.6483352898324111</v>
      </c>
      <c r="BT17" s="25"/>
      <c r="BU17" s="210">
        <v>0.46284979674479759</v>
      </c>
      <c r="BV17" s="210">
        <v>0.51685607750951257</v>
      </c>
      <c r="BW17" s="210">
        <v>-0.7698642513424262</v>
      </c>
      <c r="BX17" s="210">
        <v>3.0640851490602397</v>
      </c>
      <c r="BY17" s="25"/>
      <c r="BZ17" s="210">
        <v>0.39951713026834007</v>
      </c>
      <c r="CA17" s="210">
        <v>-6.3580833739479981E-2</v>
      </c>
      <c r="CB17" s="210">
        <v>-0.9004906236086101</v>
      </c>
      <c r="CC17" s="210"/>
    </row>
    <row r="18" spans="1:81">
      <c r="A18" s="170" t="s">
        <v>46</v>
      </c>
      <c r="B18" s="98"/>
      <c r="C18" s="212">
        <v>-17.976143847459063</v>
      </c>
      <c r="D18" s="27"/>
      <c r="E18" s="212">
        <v>20.952785571513292</v>
      </c>
      <c r="F18" s="212">
        <v>14.695866236238908</v>
      </c>
      <c r="G18" s="212">
        <v>17.282956122323512</v>
      </c>
      <c r="H18" s="27"/>
      <c r="I18" s="212">
        <v>11.293618069311165</v>
      </c>
      <c r="J18" s="212">
        <v>15.331898608148599</v>
      </c>
      <c r="K18" s="212">
        <v>19.362853402330707</v>
      </c>
      <c r="L18" s="27"/>
      <c r="M18" s="212">
        <v>4.4467102616448795</v>
      </c>
      <c r="N18" s="212">
        <v>4.7956426541903738</v>
      </c>
      <c r="O18" s="212">
        <v>7.0283271431007268</v>
      </c>
      <c r="P18" s="212">
        <v>9.0048868418310235</v>
      </c>
      <c r="Q18" s="27"/>
      <c r="R18" s="212">
        <v>4.0749901178262986</v>
      </c>
      <c r="S18" s="212">
        <v>4.0793013525508499</v>
      </c>
      <c r="T18" s="212">
        <v>6.7433435425360067</v>
      </c>
      <c r="U18" s="212">
        <v>7.9542785415583488</v>
      </c>
      <c r="V18" s="25"/>
      <c r="W18" s="212">
        <v>2.8746470568521754</v>
      </c>
      <c r="X18" s="212">
        <v>3.8375214939359377</v>
      </c>
      <c r="Y18" s="212">
        <v>5.6411439296124382</v>
      </c>
      <c r="Z18" s="212">
        <v>5.4348214025455697</v>
      </c>
      <c r="AA18" s="27"/>
      <c r="AB18" s="212">
        <v>1.508233432043943</v>
      </c>
      <c r="AC18" s="212">
        <v>-0.1304549781063109</v>
      </c>
      <c r="AD18" s="212">
        <v>0.97925283306028055</v>
      </c>
      <c r="AE18" s="212">
        <v>3.5620451422795112</v>
      </c>
      <c r="AG18" s="212">
        <v>1.8767165088174032</v>
      </c>
      <c r="AH18" s="212">
        <v>3.4750234416521293</v>
      </c>
      <c r="AI18" s="212">
        <v>3.9345285459571495</v>
      </c>
      <c r="AJ18" s="212">
        <v>8.2415868716856231</v>
      </c>
      <c r="AL18" s="212">
        <v>1.4350999332981689</v>
      </c>
      <c r="AM18" s="212">
        <v>2.2156293913900114</v>
      </c>
      <c r="AN18" s="212">
        <v>2.4189796603604368</v>
      </c>
      <c r="AO18" s="212"/>
      <c r="AP18" s="27"/>
      <c r="AQ18" s="212">
        <v>5.6919307006040114</v>
      </c>
      <c r="AR18" s="212">
        <v>15.260854870909281</v>
      </c>
      <c r="AS18" s="212">
        <v>-6.2569193352743842</v>
      </c>
      <c r="AT18" s="212">
        <v>2.5870898860846037</v>
      </c>
      <c r="AU18" s="27"/>
      <c r="AV18" s="212">
        <v>4.6992458909988049</v>
      </c>
      <c r="AW18" s="212">
        <v>6.5943721783123603</v>
      </c>
      <c r="AX18" s="212">
        <v>4.0382805388374337</v>
      </c>
      <c r="AY18" s="212">
        <v>4.030954794182108</v>
      </c>
      <c r="AZ18" s="27"/>
      <c r="BA18" s="212">
        <v>4.4467102616448795</v>
      </c>
      <c r="BB18" s="212">
        <v>0.34893239254549435</v>
      </c>
      <c r="BC18" s="212">
        <v>2.232684488910353</v>
      </c>
      <c r="BD18" s="212">
        <v>1.9765596987302967</v>
      </c>
      <c r="BE18" s="27"/>
      <c r="BF18" s="212">
        <v>4.0749901178262986</v>
      </c>
      <c r="BG18" s="212">
        <v>4.311234724551305E-3</v>
      </c>
      <c r="BH18" s="212">
        <v>2.6640421899851567</v>
      </c>
      <c r="BI18" s="212">
        <v>1.2109349990223421</v>
      </c>
      <c r="BJ18" s="27"/>
      <c r="BK18" s="212">
        <v>2.8746470568521754</v>
      </c>
      <c r="BL18" s="212">
        <v>0.9628744370837623</v>
      </c>
      <c r="BM18" s="212">
        <v>1.8036224356765005</v>
      </c>
      <c r="BN18" s="212">
        <v>-0.20632252706686849</v>
      </c>
      <c r="BO18" s="27"/>
      <c r="BP18" s="212">
        <v>1.508233432043943</v>
      </c>
      <c r="BQ18" s="212">
        <v>-1.6386884101502539</v>
      </c>
      <c r="BR18" s="212">
        <v>1.1097078111665915</v>
      </c>
      <c r="BS18" s="212">
        <v>2.5827923092192306</v>
      </c>
      <c r="BT18" s="27"/>
      <c r="BU18" s="212">
        <v>1.8767165088174032</v>
      </c>
      <c r="BV18" s="212">
        <v>1.5983069328347261</v>
      </c>
      <c r="BW18" s="212">
        <v>0.45950510430502023</v>
      </c>
      <c r="BX18" s="212">
        <v>4.3070583257284731</v>
      </c>
      <c r="BY18" s="27"/>
      <c r="BZ18" s="212">
        <v>1.4350999332981689</v>
      </c>
      <c r="CA18" s="212">
        <v>0.78052945809184249</v>
      </c>
      <c r="CB18" s="212">
        <v>0.20335026897042541</v>
      </c>
      <c r="CC18" s="212"/>
    </row>
    <row r="19" spans="1:8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4.25"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524.08808826970608</v>
      </c>
      <c r="D21" s="95"/>
      <c r="E21" s="99">
        <v>548.02042153518039</v>
      </c>
      <c r="F21" s="99">
        <v>578.04461543581078</v>
      </c>
      <c r="G21" s="99">
        <v>611.57221700622461</v>
      </c>
      <c r="H21" s="95"/>
      <c r="I21" s="99">
        <v>602.07902040916997</v>
      </c>
      <c r="J21" s="99">
        <v>596.98530557766469</v>
      </c>
      <c r="K21" s="99">
        <v>583.55143067648532</v>
      </c>
      <c r="L21" s="95"/>
      <c r="M21" s="99">
        <v>586.65292888390582</v>
      </c>
      <c r="N21" s="99">
        <v>542.37217856301265</v>
      </c>
      <c r="O21" s="99">
        <v>532.02898850859026</v>
      </c>
      <c r="P21" s="99">
        <v>484.4574129469392</v>
      </c>
      <c r="Q21" s="95"/>
      <c r="R21" s="99">
        <v>586.65292888390582</v>
      </c>
      <c r="S21" s="99">
        <v>542.37217856301265</v>
      </c>
      <c r="T21" s="297">
        <v>531.95777636285163</v>
      </c>
      <c r="U21" s="99">
        <v>484.4574129469392</v>
      </c>
      <c r="V21" s="95"/>
      <c r="W21" s="99">
        <v>450.20277855598414</v>
      </c>
      <c r="X21" s="99">
        <v>411.06018680058844</v>
      </c>
      <c r="Y21" s="297">
        <v>347.50795750710927</v>
      </c>
      <c r="Z21" s="99">
        <v>239.442901587802</v>
      </c>
      <c r="AA21" s="95"/>
      <c r="AB21" s="99">
        <v>233.19744611497777</v>
      </c>
      <c r="AC21" s="99">
        <v>200.25580424539038</v>
      </c>
      <c r="AD21" s="297">
        <v>126.33251551651176</v>
      </c>
      <c r="AE21" s="297">
        <v>101.45126344159721</v>
      </c>
      <c r="AG21" s="99">
        <v>103.21874088047278</v>
      </c>
      <c r="AH21" s="99">
        <v>101.99470854176472</v>
      </c>
      <c r="AI21" s="297">
        <v>87.83992999911878</v>
      </c>
      <c r="AJ21" s="297">
        <v>76.462943774939873</v>
      </c>
      <c r="AL21" s="99">
        <v>71.47495243544617</v>
      </c>
      <c r="AM21" s="99">
        <v>55.776594882281969</v>
      </c>
      <c r="AN21" s="297">
        <v>44.049096577697092</v>
      </c>
      <c r="AO21" s="297"/>
      <c r="AP21" s="95"/>
      <c r="AQ21" s="99">
        <v>531.39336456261071</v>
      </c>
      <c r="AR21" s="99">
        <v>548.02042153518039</v>
      </c>
      <c r="AS21" s="99">
        <v>578.04461543581078</v>
      </c>
      <c r="AT21" s="99">
        <v>611.57221700622461</v>
      </c>
      <c r="AU21" s="95"/>
      <c r="AV21" s="99">
        <v>603.85997972022858</v>
      </c>
      <c r="AW21" s="99">
        <v>602.07902040916997</v>
      </c>
      <c r="AX21" s="99">
        <v>596.98530557766469</v>
      </c>
      <c r="AY21" s="99">
        <v>583.55143067648532</v>
      </c>
      <c r="AZ21" s="95"/>
      <c r="BA21" s="99">
        <v>586.65292888390582</v>
      </c>
      <c r="BB21" s="99">
        <v>542.37217856301265</v>
      </c>
      <c r="BC21" s="99">
        <v>532.02898850859026</v>
      </c>
      <c r="BD21" s="297">
        <v>484.4574129469392</v>
      </c>
      <c r="BE21" s="95"/>
      <c r="BF21" s="99">
        <v>586.65292888390582</v>
      </c>
      <c r="BG21" s="99">
        <v>542.37217856301265</v>
      </c>
      <c r="BH21" s="99">
        <v>531.95777636285163</v>
      </c>
      <c r="BI21" s="99">
        <v>484.4574129469392</v>
      </c>
      <c r="BJ21" s="95"/>
      <c r="BK21" s="99">
        <v>450.20277855598414</v>
      </c>
      <c r="BL21" s="99">
        <v>411.06018680058844</v>
      </c>
      <c r="BM21" s="99">
        <v>347.50795750710927</v>
      </c>
      <c r="BN21" s="99">
        <v>239.442901587802</v>
      </c>
      <c r="BO21" s="95"/>
      <c r="BP21" s="99">
        <v>233.19744611497777</v>
      </c>
      <c r="BQ21" s="99">
        <v>200.25580424539038</v>
      </c>
      <c r="BR21" s="99">
        <v>126.33251551651176</v>
      </c>
      <c r="BS21" s="99">
        <v>101.45126344159721</v>
      </c>
      <c r="BT21" s="95"/>
      <c r="BU21" s="99">
        <v>103.21874088047278</v>
      </c>
      <c r="BV21" s="99">
        <v>101.99470854176472</v>
      </c>
      <c r="BW21" s="99">
        <v>87.83992999911878</v>
      </c>
      <c r="BX21" s="99">
        <v>76.462943774939873</v>
      </c>
      <c r="BY21" s="95"/>
      <c r="BZ21" s="99">
        <v>71.47495243544617</v>
      </c>
      <c r="CA21" s="99">
        <v>55.776594882281969</v>
      </c>
      <c r="CB21" s="99">
        <v>44.049096577697092</v>
      </c>
      <c r="CC21" s="99"/>
    </row>
    <row r="22" spans="1:81">
      <c r="A22" s="81" t="s">
        <v>33</v>
      </c>
      <c r="B22" s="95"/>
      <c r="C22" s="110">
        <v>469.07407708349501</v>
      </c>
      <c r="D22" s="95"/>
      <c r="E22" s="110">
        <v>519.88786525031003</v>
      </c>
      <c r="F22" s="110">
        <v>562.65995265283004</v>
      </c>
      <c r="G22" s="110">
        <v>588.4371637708</v>
      </c>
      <c r="H22" s="95"/>
      <c r="I22" s="110">
        <v>578.74106803149994</v>
      </c>
      <c r="J22" s="110">
        <v>578.30098288190004</v>
      </c>
      <c r="K22" s="110">
        <v>570.74955157939996</v>
      </c>
      <c r="L22" s="95"/>
      <c r="M22" s="110">
        <v>575.41446891666999</v>
      </c>
      <c r="N22" s="110">
        <v>542.29768481065003</v>
      </c>
      <c r="O22" s="110">
        <v>531.721552858525</v>
      </c>
      <c r="P22" s="110">
        <v>485.3129542459011</v>
      </c>
      <c r="Q22" s="95"/>
      <c r="R22" s="110">
        <v>575.41446891666999</v>
      </c>
      <c r="S22" s="110">
        <v>542.29768481065003</v>
      </c>
      <c r="T22" s="110">
        <v>531.721552858525</v>
      </c>
      <c r="U22" s="110">
        <v>485.3129542459011</v>
      </c>
      <c r="V22" s="95"/>
      <c r="W22" s="110">
        <v>452.85546768733326</v>
      </c>
      <c r="X22" s="110">
        <v>407.24626560422058</v>
      </c>
      <c r="Y22" s="110">
        <v>343.41824125628665</v>
      </c>
      <c r="Z22" s="110">
        <v>239.16241552314003</v>
      </c>
      <c r="AA22" s="95"/>
      <c r="AB22" s="110">
        <v>232.49741739270044</v>
      </c>
      <c r="AC22" s="110">
        <v>201.76408500811013</v>
      </c>
      <c r="AD22" s="110">
        <v>126.41263311865674</v>
      </c>
      <c r="AE22" s="110">
        <v>101.16536488462053</v>
      </c>
      <c r="AG22" s="110">
        <v>102.60913251229996</v>
      </c>
      <c r="AH22" s="110">
        <v>101.67083305078995</v>
      </c>
      <c r="AI22" s="110">
        <v>87.437900116292994</v>
      </c>
      <c r="AJ22" s="110">
        <v>74.138611396320016</v>
      </c>
      <c r="AL22" s="110">
        <v>69.505046722058964</v>
      </c>
      <c r="AM22" s="110">
        <v>54.780169770419974</v>
      </c>
      <c r="AN22" s="110">
        <v>43.275193375640001</v>
      </c>
      <c r="AO22" s="110"/>
      <c r="AP22" s="95"/>
      <c r="AQ22" s="110">
        <v>481.1035331754</v>
      </c>
      <c r="AR22" s="110">
        <v>519.88786525031003</v>
      </c>
      <c r="AS22" s="110">
        <v>562.65995265283004</v>
      </c>
      <c r="AT22" s="110">
        <v>588.4371637708</v>
      </c>
      <c r="AU22" s="95"/>
      <c r="AV22" s="110">
        <v>580.24205787369988</v>
      </c>
      <c r="AW22" s="110">
        <v>578.74106803149994</v>
      </c>
      <c r="AX22" s="110">
        <v>578.30098288190004</v>
      </c>
      <c r="AY22" s="110">
        <v>570.74955157939996</v>
      </c>
      <c r="AZ22" s="95"/>
      <c r="BA22" s="110">
        <v>575.41446891666999</v>
      </c>
      <c r="BB22" s="110">
        <v>542.29768481065003</v>
      </c>
      <c r="BC22" s="110">
        <v>531.721552858525</v>
      </c>
      <c r="BD22" s="297">
        <v>485.3129542459011</v>
      </c>
      <c r="BE22" s="95"/>
      <c r="BF22" s="110">
        <v>575.41446891666999</v>
      </c>
      <c r="BG22" s="110">
        <v>542.29768481065003</v>
      </c>
      <c r="BH22" s="110">
        <v>531.721552858525</v>
      </c>
      <c r="BI22" s="110">
        <v>485.3129542459011</v>
      </c>
      <c r="BJ22" s="95"/>
      <c r="BK22" s="110">
        <v>452.85546768733326</v>
      </c>
      <c r="BL22" s="110">
        <v>407.24626560422058</v>
      </c>
      <c r="BM22" s="110">
        <v>343.41824125628665</v>
      </c>
      <c r="BN22" s="110">
        <v>239.16241552314003</v>
      </c>
      <c r="BO22" s="95"/>
      <c r="BP22" s="110">
        <v>232.49741739270044</v>
      </c>
      <c r="BQ22" s="110">
        <v>201.76408500811013</v>
      </c>
      <c r="BR22" s="110">
        <v>126.41263311865674</v>
      </c>
      <c r="BS22" s="110">
        <v>101.16536488462053</v>
      </c>
      <c r="BT22" s="95"/>
      <c r="BU22" s="110">
        <v>102.60913251229996</v>
      </c>
      <c r="BV22" s="110">
        <v>101.67083305078995</v>
      </c>
      <c r="BW22" s="110">
        <v>87.437900116292994</v>
      </c>
      <c r="BX22" s="110">
        <v>74.138611396320016</v>
      </c>
      <c r="BY22" s="95"/>
      <c r="BZ22" s="110">
        <v>69.505046722058964</v>
      </c>
      <c r="CA22" s="110">
        <v>54.780169770419974</v>
      </c>
      <c r="CB22" s="110">
        <v>43.275193375640001</v>
      </c>
      <c r="CC22" s="110"/>
    </row>
    <row r="23" spans="1:81">
      <c r="A23" s="81" t="s">
        <v>76</v>
      </c>
      <c r="B23" s="95"/>
      <c r="C23" s="110"/>
      <c r="D23" s="95"/>
      <c r="E23" s="110">
        <v>100.37283136644</v>
      </c>
      <c r="F23" s="110">
        <v>213.51</v>
      </c>
      <c r="G23" s="110">
        <v>291.81783929569997</v>
      </c>
      <c r="H23" s="95"/>
      <c r="I23" s="110">
        <v>157.16132555900001</v>
      </c>
      <c r="J23" s="110">
        <v>220.29999999999998</v>
      </c>
      <c r="K23" s="110">
        <v>280.52201639299994</v>
      </c>
      <c r="L23" s="95"/>
      <c r="M23" s="110">
        <v>80.429273625039983</v>
      </c>
      <c r="N23" s="110">
        <v>99.291371019153985</v>
      </c>
      <c r="O23" s="110">
        <v>141.09270554145402</v>
      </c>
      <c r="P23" s="110">
        <v>179.56154425301403</v>
      </c>
      <c r="Q23" s="95"/>
      <c r="R23" s="110">
        <v>80.429273625039997</v>
      </c>
      <c r="S23" s="110">
        <v>99.291371019153985</v>
      </c>
      <c r="T23" s="110">
        <v>141.09270554145402</v>
      </c>
      <c r="U23" s="110">
        <v>179.56154425301403</v>
      </c>
      <c r="V23" s="95"/>
      <c r="W23" s="110">
        <v>23.562543308869998</v>
      </c>
      <c r="X23" s="110">
        <v>50.956286801570002</v>
      </c>
      <c r="Y23" s="110">
        <v>63.83883776874999</v>
      </c>
      <c r="Z23" s="110">
        <v>77.950783949550015</v>
      </c>
      <c r="AA23" s="95"/>
      <c r="AB23" s="110">
        <v>18.326685064539998</v>
      </c>
      <c r="AC23" s="110">
        <v>28.865343552879999</v>
      </c>
      <c r="AD23" s="110">
        <v>40.532739331000002</v>
      </c>
      <c r="AE23" s="110">
        <v>44.39819376861</v>
      </c>
      <c r="AG23" s="110">
        <v>2.8629599294500001</v>
      </c>
      <c r="AH23" s="110">
        <v>7.6603378051500002</v>
      </c>
      <c r="AI23" s="110">
        <v>12.091212165350001</v>
      </c>
      <c r="AJ23" s="110">
        <v>14.617977709329999</v>
      </c>
      <c r="AL23" s="110">
        <v>1.3840987756300001</v>
      </c>
      <c r="AM23" s="110">
        <v>7.5907561720899999</v>
      </c>
      <c r="AN23" s="110">
        <v>8.0529992913400008</v>
      </c>
      <c r="AO23" s="110"/>
      <c r="AP23" s="95"/>
      <c r="AQ23" s="110">
        <v>39.189727116899995</v>
      </c>
      <c r="AR23" s="110">
        <v>61.183104249540001</v>
      </c>
      <c r="AS23" s="110">
        <v>113.13716863355999</v>
      </c>
      <c r="AT23" s="110">
        <v>78.307839295699978</v>
      </c>
      <c r="AU23" s="95"/>
      <c r="AV23" s="110">
        <v>55.096734604300003</v>
      </c>
      <c r="AW23" s="110">
        <v>102.06459095470001</v>
      </c>
      <c r="AX23" s="110">
        <v>63.138674440999978</v>
      </c>
      <c r="AY23" s="110">
        <v>60.222016392999961</v>
      </c>
      <c r="AZ23" s="95"/>
      <c r="BA23" s="110">
        <v>80.429273625039983</v>
      </c>
      <c r="BB23" s="110">
        <v>18.862097394114002</v>
      </c>
      <c r="BC23" s="110">
        <v>41.801334522300039</v>
      </c>
      <c r="BD23" s="210">
        <v>38.468838711560011</v>
      </c>
      <c r="BE23" s="95"/>
      <c r="BF23" s="110">
        <v>80.429273625039997</v>
      </c>
      <c r="BG23" s="110">
        <v>18.862097394113988</v>
      </c>
      <c r="BH23" s="110">
        <v>41.801334522300039</v>
      </c>
      <c r="BI23" s="110">
        <v>38.468838711560011</v>
      </c>
      <c r="BJ23" s="95"/>
      <c r="BK23" s="110">
        <v>23.562543308869998</v>
      </c>
      <c r="BL23" s="110">
        <v>27.393743492700004</v>
      </c>
      <c r="BM23" s="110">
        <v>12.882550967179988</v>
      </c>
      <c r="BN23" s="110">
        <v>14.111946180800025</v>
      </c>
      <c r="BO23" s="95"/>
      <c r="BP23" s="110">
        <v>18.326685064539998</v>
      </c>
      <c r="BQ23" s="110">
        <v>10.538658488340001</v>
      </c>
      <c r="BR23" s="110">
        <v>11.667395778120003</v>
      </c>
      <c r="BS23" s="110">
        <v>3.8654544376099977</v>
      </c>
      <c r="BT23" s="95"/>
      <c r="BU23" s="110">
        <v>2.8629599294500001</v>
      </c>
      <c r="BV23" s="210">
        <v>4.7973778757000005</v>
      </c>
      <c r="BW23" s="110">
        <v>4.4308743602000007</v>
      </c>
      <c r="BX23" s="110">
        <v>2.5267655439799981</v>
      </c>
      <c r="BY23" s="95"/>
      <c r="BZ23" s="110">
        <v>1.3840987756300001</v>
      </c>
      <c r="CA23" s="210">
        <v>6.2066573964599998</v>
      </c>
      <c r="CB23" s="110">
        <v>0.46224311925000094</v>
      </c>
      <c r="CC23" s="110"/>
    </row>
    <row r="24" spans="1:81">
      <c r="A24" s="81" t="s">
        <v>77</v>
      </c>
      <c r="B24" s="95"/>
      <c r="C24" s="110">
        <v>434.89808463225808</v>
      </c>
      <c r="D24" s="95"/>
      <c r="E24" s="110">
        <v>513.33516140940003</v>
      </c>
      <c r="F24" s="110">
        <v>571.07405515589994</v>
      </c>
      <c r="G24" s="110">
        <v>426.5738849151</v>
      </c>
      <c r="H24" s="95"/>
      <c r="I24" s="110">
        <v>426.21745719269995</v>
      </c>
      <c r="J24" s="110">
        <v>433.0322612754</v>
      </c>
      <c r="K24" s="110">
        <v>402.27917208900004</v>
      </c>
      <c r="L24" s="95"/>
      <c r="M24" s="110">
        <v>376.64777030969003</v>
      </c>
      <c r="N24" s="110">
        <v>375.07151817761002</v>
      </c>
      <c r="O24" s="110">
        <v>356.50098525319004</v>
      </c>
      <c r="P24" s="110">
        <v>367.28351810863001</v>
      </c>
      <c r="Q24" s="95"/>
      <c r="R24" s="110">
        <v>376.64777030969003</v>
      </c>
      <c r="S24" s="110">
        <v>375.07151817761002</v>
      </c>
      <c r="T24" s="110">
        <v>356.50098525319004</v>
      </c>
      <c r="U24" s="110">
        <v>367.28351810863001</v>
      </c>
      <c r="V24" s="95"/>
      <c r="W24" s="110">
        <v>402.46684263415005</v>
      </c>
      <c r="X24" s="110">
        <v>363.7766687312901</v>
      </c>
      <c r="Y24" s="110">
        <v>390.37107827254994</v>
      </c>
      <c r="Z24" s="110">
        <v>304.83488803652767</v>
      </c>
      <c r="AA24" s="95"/>
      <c r="AB24" s="110">
        <v>274.36848406366101</v>
      </c>
      <c r="AC24" s="110">
        <v>282.9163100111395</v>
      </c>
      <c r="AD24" s="110">
        <v>274.03420255743151</v>
      </c>
      <c r="AE24" s="110">
        <v>290.82416871945827</v>
      </c>
      <c r="AG24" s="110">
        <v>201.53203567863002</v>
      </c>
      <c r="AH24" s="110">
        <v>211.96374730197104</v>
      </c>
      <c r="AI24" s="110">
        <v>232.86922782817604</v>
      </c>
      <c r="AJ24" s="110">
        <v>250.575539837306</v>
      </c>
      <c r="AL24" s="110">
        <v>98.882453770405021</v>
      </c>
      <c r="AM24" s="110">
        <v>92.947487174344019</v>
      </c>
      <c r="AN24" s="110">
        <v>83.611415152081989</v>
      </c>
      <c r="AO24" s="110"/>
      <c r="AP24" s="95"/>
      <c r="AQ24" s="110">
        <v>479.01816382529995</v>
      </c>
      <c r="AR24" s="110">
        <v>513.33516140940003</v>
      </c>
      <c r="AS24" s="110">
        <v>571.07405515589994</v>
      </c>
      <c r="AT24" s="110">
        <v>426.5738849151</v>
      </c>
      <c r="AU24" s="95"/>
      <c r="AV24" s="110">
        <v>415.47097442639995</v>
      </c>
      <c r="AW24" s="110">
        <v>426.21745719269995</v>
      </c>
      <c r="AX24" s="110">
        <v>433.0322612754</v>
      </c>
      <c r="AY24" s="110">
        <v>402.27917208900004</v>
      </c>
      <c r="AZ24" s="95"/>
      <c r="BA24" s="110">
        <v>376.64777030969003</v>
      </c>
      <c r="BB24" s="110">
        <v>375.07151817761002</v>
      </c>
      <c r="BC24" s="110">
        <v>356.50098525319004</v>
      </c>
      <c r="BD24" s="297">
        <v>367.28351810863001</v>
      </c>
      <c r="BE24" s="95"/>
      <c r="BF24" s="110">
        <v>376.64777030969003</v>
      </c>
      <c r="BG24" s="110">
        <v>375.07151817761002</v>
      </c>
      <c r="BH24" s="110">
        <v>356.50098525319004</v>
      </c>
      <c r="BI24" s="110">
        <v>367.28351810863001</v>
      </c>
      <c r="BJ24" s="95"/>
      <c r="BK24" s="110">
        <v>402.46684263415005</v>
      </c>
      <c r="BL24" s="110">
        <v>363.7766687312901</v>
      </c>
      <c r="BM24" s="110">
        <v>390.37107827254994</v>
      </c>
      <c r="BN24" s="110">
        <v>304.83488803652767</v>
      </c>
      <c r="BO24" s="95"/>
      <c r="BP24" s="110">
        <v>274.36848406366101</v>
      </c>
      <c r="BQ24" s="110">
        <v>282.9163100111395</v>
      </c>
      <c r="BR24" s="110">
        <v>274.03420255743151</v>
      </c>
      <c r="BS24" s="110">
        <v>290.82416871945827</v>
      </c>
      <c r="BT24" s="95"/>
      <c r="BU24" s="110">
        <v>201.53203567863002</v>
      </c>
      <c r="BV24" s="110">
        <v>211.96374730197104</v>
      </c>
      <c r="BW24" s="110">
        <v>232.86922782817604</v>
      </c>
      <c r="BX24" s="110">
        <v>250.575539837306</v>
      </c>
      <c r="BY24" s="95"/>
      <c r="BZ24" s="110">
        <v>98.882453770405021</v>
      </c>
      <c r="CA24" s="110">
        <v>92.947487174344019</v>
      </c>
      <c r="CB24" s="110">
        <v>83.611415152081989</v>
      </c>
      <c r="CC24" s="110"/>
    </row>
    <row r="25" spans="1:8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90"/>
      <c r="AH25" s="162"/>
      <c r="AI25" s="162"/>
      <c r="AJ25" s="162"/>
      <c r="AL25" s="390"/>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4.25"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298">
        <v>1.370539615582847E-2</v>
      </c>
      <c r="U27" s="20">
        <v>1.4097654288913426E-2</v>
      </c>
      <c r="V27" s="95"/>
      <c r="W27" s="20">
        <v>1.36302584811357E-2</v>
      </c>
      <c r="X27" s="20">
        <v>1.3324555561194645E-2</v>
      </c>
      <c r="Y27" s="298">
        <v>1.2964380623470481E-2</v>
      </c>
      <c r="Z27" s="20">
        <v>1.338135282282334E-2</v>
      </c>
      <c r="AA27" s="95"/>
      <c r="AB27" s="20">
        <v>1.4269151954728589E-2</v>
      </c>
      <c r="AC27" s="20">
        <v>1.6740040588359699E-2</v>
      </c>
      <c r="AD27" s="298">
        <v>1.8297862601876446E-2</v>
      </c>
      <c r="AE27" s="298">
        <v>1.833058947251609E-2</v>
      </c>
      <c r="AG27" s="20">
        <v>2.3757436944498306E-2</v>
      </c>
      <c r="AH27" s="20">
        <v>2.1809993251491001E-2</v>
      </c>
      <c r="AI27" s="298">
        <v>2.2332611880101813E-2</v>
      </c>
      <c r="AJ27" s="298">
        <v>2.3439399353718818E-2</v>
      </c>
      <c r="AL27" s="20">
        <v>3.0490939791161031E-2</v>
      </c>
      <c r="AM27" s="20">
        <v>3.2491238094591431E-2</v>
      </c>
      <c r="AN27" s="298">
        <v>3.2730659006134491E-2</v>
      </c>
      <c r="AO27" s="298"/>
      <c r="AP27" s="95"/>
      <c r="AQ27" s="20">
        <v>1.4365055644923975E-2</v>
      </c>
      <c r="AR27" s="20">
        <v>1.4470517726208403E-2</v>
      </c>
      <c r="AS27" s="20">
        <v>1.4578447480044384E-2</v>
      </c>
      <c r="AT27" s="20">
        <v>1.3476554980178149E-2</v>
      </c>
      <c r="AU27" s="95"/>
      <c r="AV27" s="20">
        <v>1.5491095204228351E-2</v>
      </c>
      <c r="AW27" s="20">
        <v>1.4701569017844175E-2</v>
      </c>
      <c r="AX27" s="20">
        <v>1.3405030447951129E-2</v>
      </c>
      <c r="AY27" s="20">
        <v>1.4336472499652251E-2</v>
      </c>
      <c r="AZ27" s="95"/>
      <c r="BA27" s="20">
        <v>1.4642732215316017E-2</v>
      </c>
      <c r="BB27" s="20">
        <v>1.2560958818824786E-2</v>
      </c>
      <c r="BC27" s="20">
        <v>1.3720233979182617E-2</v>
      </c>
      <c r="BD27" s="299">
        <v>1.552759157313878E-2</v>
      </c>
      <c r="BE27" s="95"/>
      <c r="BF27" s="20">
        <v>1.4642732215316017E-2</v>
      </c>
      <c r="BG27" s="20">
        <v>1.2451717763362869E-2</v>
      </c>
      <c r="BH27" s="20">
        <v>1.3305057152231743E-2</v>
      </c>
      <c r="BI27" s="20">
        <v>1.4679941229083771E-2</v>
      </c>
      <c r="BJ27" s="95"/>
      <c r="BK27" s="20">
        <v>1.36302584811357E-2</v>
      </c>
      <c r="BL27" s="20">
        <v>1.2438040964044338E-2</v>
      </c>
      <c r="BM27" s="20">
        <v>1.122950174303905E-2</v>
      </c>
      <c r="BN27" s="20">
        <v>1.2478327889823138E-2</v>
      </c>
      <c r="BO27" s="95"/>
      <c r="BP27" s="20">
        <v>1.4269151954728589E-2</v>
      </c>
      <c r="BQ27" s="20">
        <v>1.8928318224270529E-2</v>
      </c>
      <c r="BR27" s="20">
        <v>1.8098645029070985E-2</v>
      </c>
      <c r="BS27" s="20">
        <v>1.292652317152553E-2</v>
      </c>
      <c r="BT27" s="95"/>
      <c r="BU27" s="20">
        <v>2.3757436944498306E-2</v>
      </c>
      <c r="BV27" s="20">
        <v>1.8524218738499094E-2</v>
      </c>
      <c r="BW27" s="20">
        <v>2.2986303771117718E-2</v>
      </c>
      <c r="BX27" s="20">
        <v>2.7367076184508982E-2</v>
      </c>
      <c r="BY27" s="95"/>
      <c r="BZ27" s="20">
        <v>3.0490939791161031E-2</v>
      </c>
      <c r="CA27" s="20">
        <v>3.4824514041495898E-2</v>
      </c>
      <c r="CB27" s="20">
        <v>3.4546525019224499E-2</v>
      </c>
      <c r="CC27" s="20"/>
    </row>
    <row r="28" spans="1:8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298">
        <v>0.35168925378548849</v>
      </c>
      <c r="U28" s="298">
        <v>0.34965191858925682</v>
      </c>
      <c r="V28" s="95"/>
      <c r="W28" s="20">
        <v>0.4547707379036226</v>
      </c>
      <c r="X28" s="20">
        <v>0.45455325803655866</v>
      </c>
      <c r="Y28" s="298">
        <v>0.45165962873097076</v>
      </c>
      <c r="Z28" s="20">
        <v>0.43945597920328405</v>
      </c>
      <c r="AA28" s="95"/>
      <c r="AB28" s="20">
        <v>0.43190171038756553</v>
      </c>
      <c r="AC28" s="20">
        <v>0.40341296869444454</v>
      </c>
      <c r="AD28" s="298">
        <v>0.38503012977584922</v>
      </c>
      <c r="AE28" s="298">
        <v>0.40525665580574632</v>
      </c>
      <c r="AG28" s="20">
        <v>0.37114675886567344</v>
      </c>
      <c r="AH28" s="20">
        <v>0.40781467194644622</v>
      </c>
      <c r="AI28" s="298">
        <v>0.40448381881226125</v>
      </c>
      <c r="AJ28" s="298">
        <v>0.4094999406476067</v>
      </c>
      <c r="AL28" s="20">
        <v>0.44705434869660188</v>
      </c>
      <c r="AM28" s="20">
        <v>0.47967765793708905</v>
      </c>
      <c r="AN28" s="298">
        <v>0.41187012807980955</v>
      </c>
      <c r="AO28" s="298"/>
      <c r="AP28" s="95"/>
      <c r="AQ28" s="20">
        <v>0.27500256234921949</v>
      </c>
      <c r="AR28" s="20">
        <v>0.1965642937847723</v>
      </c>
      <c r="AS28" s="20">
        <v>0.20645465944091509</v>
      </c>
      <c r="AT28" s="20">
        <v>0.25737595730184754</v>
      </c>
      <c r="AU28" s="95"/>
      <c r="AV28" s="20">
        <v>0.25954755235290616</v>
      </c>
      <c r="AW28" s="20">
        <v>0.27487256794229548</v>
      </c>
      <c r="AX28" s="20">
        <v>0.24364554982727413</v>
      </c>
      <c r="AY28" s="20">
        <v>0.21883194916307697</v>
      </c>
      <c r="AZ28" s="95"/>
      <c r="BA28" s="20">
        <v>0.25001417613098026</v>
      </c>
      <c r="BB28" s="20">
        <v>0.27166615622741358</v>
      </c>
      <c r="BC28" s="20">
        <v>0.47892434325980121</v>
      </c>
      <c r="BD28" s="20">
        <v>0.12218514691955613</v>
      </c>
      <c r="BE28" s="95"/>
      <c r="BF28" s="20">
        <v>0.34496214416586352</v>
      </c>
      <c r="BG28" s="20">
        <v>0.36278868418954369</v>
      </c>
      <c r="BH28" s="20">
        <v>0.3481752075230713</v>
      </c>
      <c r="BI28" s="20">
        <v>0.34362694435904717</v>
      </c>
      <c r="BJ28" s="95"/>
      <c r="BK28" s="20">
        <v>0.4547707379036226</v>
      </c>
      <c r="BL28" s="20">
        <v>0.45433704359130828</v>
      </c>
      <c r="BM28" s="20">
        <v>0.44546359629524568</v>
      </c>
      <c r="BN28" s="20">
        <v>0.39826720387525227</v>
      </c>
      <c r="BO28" s="95"/>
      <c r="BP28" s="20">
        <v>0.43190171038756553</v>
      </c>
      <c r="BQ28" s="20">
        <v>0.37745000205501039</v>
      </c>
      <c r="BR28" s="20">
        <v>0.3455915286576226</v>
      </c>
      <c r="BS28" s="20">
        <v>0.4819491409545088</v>
      </c>
      <c r="BT28" s="95"/>
      <c r="BU28" s="20">
        <v>0.37114675886567344</v>
      </c>
      <c r="BV28" s="20">
        <v>0.44976064020870887</v>
      </c>
      <c r="BW28" s="20">
        <v>0.39760646153542312</v>
      </c>
      <c r="BX28" s="20">
        <v>0.42403767091387884</v>
      </c>
      <c r="BY28" s="95"/>
      <c r="BZ28" s="20">
        <v>0.44705434869660188</v>
      </c>
      <c r="CA28" s="20">
        <v>0.51479762639769422</v>
      </c>
      <c r="CB28" s="20">
        <v>0.24413195815471123</v>
      </c>
      <c r="CC28" s="20"/>
    </row>
    <row r="29" spans="1:8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298">
        <v>-4.7908129984916618E-4</v>
      </c>
      <c r="U29" s="20">
        <v>-2.1371987864459647E-3</v>
      </c>
      <c r="V29" s="95"/>
      <c r="W29" s="20">
        <v>1.374049247567956E-3</v>
      </c>
      <c r="X29" s="20">
        <v>-9.2906856942988271E-6</v>
      </c>
      <c r="Y29" s="298">
        <v>-4.8786365337980127E-5</v>
      </c>
      <c r="Z29" s="20">
        <v>-4.7490743459601675E-3</v>
      </c>
      <c r="AA29" s="95"/>
      <c r="AB29" s="20">
        <v>5.9576053536261077E-4</v>
      </c>
      <c r="AC29" s="20">
        <v>-8.3833857476843122E-3</v>
      </c>
      <c r="AD29" s="298">
        <v>-1.2031571158635242E-2</v>
      </c>
      <c r="AE29" s="298">
        <v>-6.752342149584519E-3</v>
      </c>
      <c r="AG29" s="20">
        <v>1.9178059590959915E-3</v>
      </c>
      <c r="AH29" s="20">
        <v>4.4060352011917768E-3</v>
      </c>
      <c r="AI29" s="298">
        <v>1.0063170489533269E-3</v>
      </c>
      <c r="AJ29" s="298">
        <v>1.639661043200908E-2</v>
      </c>
      <c r="AL29" s="20">
        <v>2.1563434800261727E-3</v>
      </c>
      <c r="AM29" s="20">
        <v>1.9776415733372696E-3</v>
      </c>
      <c r="AN29" s="298">
        <v>-3.8318432795488287E-3</v>
      </c>
      <c r="AO29" s="298"/>
      <c r="AP29" s="95"/>
      <c r="AQ29" s="20">
        <v>3.0816732024668138E-3</v>
      </c>
      <c r="AR29" s="20">
        <v>1.2717256996984134E-2</v>
      </c>
      <c r="AS29" s="20">
        <v>-1.0744655032135808E-2</v>
      </c>
      <c r="AT29" s="20">
        <v>-3.6318625015739311E-4</v>
      </c>
      <c r="AU29" s="95"/>
      <c r="AV29" s="20">
        <v>1.7423988932268762E-3</v>
      </c>
      <c r="AW29" s="20">
        <v>3.9348147461598475E-3</v>
      </c>
      <c r="AX29" s="20">
        <v>9.9530438686002147E-4</v>
      </c>
      <c r="AY29" s="20">
        <v>1.1314982788114749E-3</v>
      </c>
      <c r="AZ29" s="95"/>
      <c r="BA29" s="20">
        <v>1.8506009412613679E-3</v>
      </c>
      <c r="BB29" s="20">
        <v>-2.8564082924156108E-3</v>
      </c>
      <c r="BC29" s="20">
        <v>4.696583972148164E-4</v>
      </c>
      <c r="BD29" s="299">
        <v>-1.6473177753763319E-3</v>
      </c>
      <c r="BE29" s="95"/>
      <c r="BF29" s="20">
        <v>1.8506009412613679E-3</v>
      </c>
      <c r="BG29" s="20">
        <v>-2.8564082924156108E-3</v>
      </c>
      <c r="BH29" s="20">
        <v>4.696583972148164E-4</v>
      </c>
      <c r="BI29" s="20">
        <v>-1.6473177753763319E-3</v>
      </c>
      <c r="BJ29" s="95"/>
      <c r="BK29" s="20">
        <v>1.374049247567956E-3</v>
      </c>
      <c r="BL29" s="20">
        <v>-1.5580564127502417E-3</v>
      </c>
      <c r="BM29" s="20">
        <v>-3.8349178697406321E-5</v>
      </c>
      <c r="BN29" s="20">
        <v>-4.6875271046723779E-3</v>
      </c>
      <c r="BO29" s="95"/>
      <c r="BP29" s="20">
        <v>5.9576053536261077E-4</v>
      </c>
      <c r="BQ29" s="20">
        <v>-9.0872290334109932E-3</v>
      </c>
      <c r="BR29" s="20">
        <v>-1.167992540515517E-3</v>
      </c>
      <c r="BS29" s="20">
        <v>7.0513394279627713E-3</v>
      </c>
      <c r="BT29" s="95"/>
      <c r="BU29" s="20">
        <v>1.9178059590959915E-3</v>
      </c>
      <c r="BV29" s="20">
        <v>2.3244589333407269E-3</v>
      </c>
      <c r="BW29" s="20">
        <v>-3.6919630660257234E-3</v>
      </c>
      <c r="BX29" s="20">
        <v>1.5345673259937227E-2</v>
      </c>
      <c r="BY29" s="95"/>
      <c r="BZ29" s="20">
        <v>2.1563434800261727E-3</v>
      </c>
      <c r="CA29" s="20">
        <v>-3.7429745273100698E-4</v>
      </c>
      <c r="CB29" s="20">
        <v>-6.1119697057674949E-3</v>
      </c>
      <c r="CC29" s="20"/>
    </row>
    <row r="30" spans="1:8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298">
        <v>1.4921635517642418</v>
      </c>
      <c r="U30" s="20">
        <v>1.3190284591089467</v>
      </c>
      <c r="V30" s="95"/>
      <c r="W30" s="20">
        <v>1.1186083693488931</v>
      </c>
      <c r="X30" s="20">
        <v>1.1299795235197592</v>
      </c>
      <c r="Y30" s="298">
        <v>0.89019903586321925</v>
      </c>
      <c r="Z30" s="20">
        <v>0.78548391599819145</v>
      </c>
      <c r="AA30" s="95"/>
      <c r="AB30" s="20">
        <v>0.84994253954061849</v>
      </c>
      <c r="AC30" s="20">
        <v>0.70782700452125058</v>
      </c>
      <c r="AD30" s="298">
        <v>0.46101002844721639</v>
      </c>
      <c r="AE30" s="298">
        <v>0.34884055162369099</v>
      </c>
      <c r="AG30" s="20">
        <v>0.51217038786363955</v>
      </c>
      <c r="AH30" s="20">
        <v>0.48118940073492594</v>
      </c>
      <c r="AI30" s="298">
        <v>0.37720711670814661</v>
      </c>
      <c r="AJ30" s="298">
        <v>0.30514927284836274</v>
      </c>
      <c r="AL30" s="20">
        <v>0.72282745532795656</v>
      </c>
      <c r="AM30" s="20">
        <v>0.60008717371412479</v>
      </c>
      <c r="AN30" s="298">
        <v>0.52683113301665285</v>
      </c>
      <c r="AO30" s="298"/>
      <c r="AP30" s="95"/>
      <c r="AQ30" s="20">
        <v>1.1093386528791678</v>
      </c>
      <c r="AR30" s="20">
        <v>1.0675684479328269</v>
      </c>
      <c r="AS30" s="20">
        <v>1.0122060531676718</v>
      </c>
      <c r="AT30" s="20">
        <v>1.4336841485923228</v>
      </c>
      <c r="AU30" s="95"/>
      <c r="AV30" s="20">
        <v>1.453434817086606</v>
      </c>
      <c r="AW30" s="20">
        <v>1.412609948862231</v>
      </c>
      <c r="AX30" s="20">
        <v>1.3786162347797772</v>
      </c>
      <c r="AY30" s="20">
        <v>1.45061308455557</v>
      </c>
      <c r="AZ30" s="95"/>
      <c r="BA30" s="20">
        <v>1.5575637907043598</v>
      </c>
      <c r="BB30" s="20">
        <v>1.4460500258678124</v>
      </c>
      <c r="BC30" s="20">
        <v>1.492363304776672</v>
      </c>
      <c r="BD30" s="299">
        <v>1.3190284591089467</v>
      </c>
      <c r="BE30" s="95"/>
      <c r="BF30" s="20">
        <v>1.5575637907043598</v>
      </c>
      <c r="BG30" s="20">
        <v>1.4460500258678124</v>
      </c>
      <c r="BH30" s="20">
        <v>1.4921635517642418</v>
      </c>
      <c r="BI30" s="20">
        <v>1.3190284591089467</v>
      </c>
      <c r="BJ30" s="95"/>
      <c r="BK30" s="20">
        <v>1.1186083693488931</v>
      </c>
      <c r="BL30" s="20">
        <v>1.1299795235197592</v>
      </c>
      <c r="BM30" s="20">
        <v>0.89019903586321925</v>
      </c>
      <c r="BN30" s="20">
        <v>0.78548391599819145</v>
      </c>
      <c r="BO30" s="95"/>
      <c r="BP30" s="20">
        <v>0.84994253954061849</v>
      </c>
      <c r="BQ30" s="20">
        <v>0.70782700452125058</v>
      </c>
      <c r="BR30" s="20">
        <v>0.46101002844721639</v>
      </c>
      <c r="BS30" s="20">
        <v>0.34884055162369099</v>
      </c>
      <c r="BT30" s="95"/>
      <c r="BU30" s="20">
        <v>0.51217038786363955</v>
      </c>
      <c r="BV30" s="20">
        <v>0.48118940073492594</v>
      </c>
      <c r="BW30" s="20">
        <v>0.37720711670814661</v>
      </c>
      <c r="BX30" s="20">
        <v>0.30514927284836274</v>
      </c>
      <c r="BY30" s="95"/>
      <c r="BZ30" s="20">
        <v>0.72282745532795656</v>
      </c>
      <c r="CA30" s="20">
        <v>0.60008717371412479</v>
      </c>
      <c r="CB30" s="20">
        <v>0.52683113301665285</v>
      </c>
      <c r="CC30" s="20"/>
    </row>
    <row r="31" spans="1:8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298">
        <v>2.1459134394086067E-2</v>
      </c>
      <c r="U31" s="20">
        <v>2.0532334602023306E-2</v>
      </c>
      <c r="V31" s="95"/>
      <c r="W31" s="20">
        <v>1.5778726042531159E-2</v>
      </c>
      <c r="X31" s="20">
        <v>2.5024984117801099E-2</v>
      </c>
      <c r="Y31" s="298">
        <v>2.9748184853169744E-2</v>
      </c>
      <c r="Z31" s="20">
        <v>2.6199399153573211E-2</v>
      </c>
      <c r="AA31" s="95"/>
      <c r="AB31" s="20">
        <v>2.8179864025726007E-2</v>
      </c>
      <c r="AC31" s="20">
        <v>3.1250338822734064E-2</v>
      </c>
      <c r="AD31" s="298">
        <v>4.4486477308528186E-2</v>
      </c>
      <c r="AE31" s="298">
        <v>4.5157260803639639E-2</v>
      </c>
      <c r="AG31" s="20">
        <v>4.3740841549689997E-2</v>
      </c>
      <c r="AH31" s="20">
        <v>4.7536404465953135E-2</v>
      </c>
      <c r="AI31" s="298">
        <v>5.0665488478508942E-2</v>
      </c>
      <c r="AJ31" s="298">
        <v>7.056095747804092E-2</v>
      </c>
      <c r="AL31" s="20">
        <v>7.4372214932869565E-2</v>
      </c>
      <c r="AM31" s="20">
        <v>7.2550053658994626E-2</v>
      </c>
      <c r="AN31" s="298">
        <v>7.9723711780780915E-2</v>
      </c>
      <c r="AO31" s="298"/>
      <c r="AP31" s="95"/>
      <c r="AQ31" s="20">
        <v>0.18911901288393657</v>
      </c>
      <c r="AR31" s="20">
        <v>0.14478631055848604</v>
      </c>
      <c r="AS31" s="20">
        <v>0.10711248042295561</v>
      </c>
      <c r="AT31" s="20">
        <v>8.9303246698854019E-2</v>
      </c>
      <c r="AU31" s="95"/>
      <c r="AV31" s="20">
        <v>7.9549028702079486E-2</v>
      </c>
      <c r="AW31" s="20">
        <v>4.1949557246371179E-2</v>
      </c>
      <c r="AX31" s="20">
        <v>3.304982236432618E-2</v>
      </c>
      <c r="AY31" s="20">
        <v>2.8181771807639377E-2</v>
      </c>
      <c r="AZ31" s="95"/>
      <c r="BA31" s="20">
        <v>2.0513890379086793E-2</v>
      </c>
      <c r="BB31" s="20">
        <v>2.1460104546726547E-2</v>
      </c>
      <c r="BC31" s="20">
        <v>2.1459134394086067E-2</v>
      </c>
      <c r="BD31" s="299">
        <v>2.0532334602023306E-2</v>
      </c>
      <c r="BE31" s="95"/>
      <c r="BF31" s="20">
        <v>2.0513890379086793E-2</v>
      </c>
      <c r="BG31" s="20">
        <v>2.1460104546726547E-2</v>
      </c>
      <c r="BH31" s="20">
        <v>2.1459134394086067E-2</v>
      </c>
      <c r="BI31" s="20">
        <v>2.0532334602023306E-2</v>
      </c>
      <c r="BJ31" s="95"/>
      <c r="BK31" s="20">
        <v>1.5778726042531159E-2</v>
      </c>
      <c r="BL31" s="20">
        <v>2.5024984117801099E-2</v>
      </c>
      <c r="BM31" s="20">
        <v>2.9748184853169744E-2</v>
      </c>
      <c r="BN31" s="20">
        <v>2.6199399153573211E-2</v>
      </c>
      <c r="BO31" s="95"/>
      <c r="BP31" s="20">
        <v>2.8179864025726007E-2</v>
      </c>
      <c r="BQ31" s="20">
        <v>3.1250338822734064E-2</v>
      </c>
      <c r="BR31" s="20">
        <v>4.4486477308528186E-2</v>
      </c>
      <c r="BS31" s="20">
        <v>4.5157260803639639E-2</v>
      </c>
      <c r="BT31" s="95"/>
      <c r="BU31" s="20">
        <v>4.3740841549689997E-2</v>
      </c>
      <c r="BV31" s="20">
        <v>4.7536404465953135E-2</v>
      </c>
      <c r="BW31" s="20">
        <v>5.0665488478508942E-2</v>
      </c>
      <c r="BX31" s="20">
        <v>7.056095747804092E-2</v>
      </c>
      <c r="BY31" s="95"/>
      <c r="BZ31" s="20">
        <v>7.4372214932869565E-2</v>
      </c>
      <c r="CA31" s="20">
        <v>7.2550053658994626E-2</v>
      </c>
      <c r="CB31" s="20">
        <v>7.9723711780780915E-2</v>
      </c>
      <c r="CC31" s="20"/>
    </row>
    <row r="32" spans="1:8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298">
        <v>0.55960469776748478</v>
      </c>
      <c r="U32" s="20">
        <v>0.53434563515746059</v>
      </c>
      <c r="V32" s="95"/>
      <c r="W32" s="20">
        <v>0.71112660190868382</v>
      </c>
      <c r="X32" s="20">
        <v>0.41474657333099069</v>
      </c>
      <c r="Y32" s="298">
        <v>0.45469283843081437</v>
      </c>
      <c r="Z32" s="20">
        <v>0.53520994491120955</v>
      </c>
      <c r="AA32" s="95"/>
      <c r="AB32" s="20">
        <v>0.53640816029802529</v>
      </c>
      <c r="AC32" s="20">
        <v>0.91200115540932414</v>
      </c>
      <c r="AD32" s="298">
        <v>0.85844752861768725</v>
      </c>
      <c r="AE32" s="298">
        <v>0.91041694836647258</v>
      </c>
      <c r="AG32" s="20">
        <v>0.91038251476355403</v>
      </c>
      <c r="AH32" s="20">
        <v>0.90731877305555231</v>
      </c>
      <c r="AI32" s="298">
        <v>0.91159921446042169</v>
      </c>
      <c r="AJ32" s="298">
        <v>0.78116023916867317</v>
      </c>
      <c r="AL32" s="20">
        <v>0.78260978940825621</v>
      </c>
      <c r="AM32" s="20">
        <v>0.83798574307192542</v>
      </c>
      <c r="AN32" s="298">
        <v>0.83856104364152961</v>
      </c>
      <c r="AO32" s="298"/>
      <c r="AP32" s="95"/>
      <c r="AQ32" s="20">
        <v>0.54026143542548954</v>
      </c>
      <c r="AR32" s="20">
        <v>0.53967251489251455</v>
      </c>
      <c r="AS32" s="20">
        <v>0.68708216434258784</v>
      </c>
      <c r="AT32" s="20">
        <v>0.7009520575657251</v>
      </c>
      <c r="AU32" s="95"/>
      <c r="AV32" s="20">
        <v>0.70057470059691529</v>
      </c>
      <c r="AW32" s="20">
        <v>0.44374622516737572</v>
      </c>
      <c r="AX32" s="20">
        <v>0.48826933605165795</v>
      </c>
      <c r="AY32" s="20">
        <v>0.47461350167041416</v>
      </c>
      <c r="AZ32" s="95"/>
      <c r="BA32" s="20">
        <v>0.55270116332549035</v>
      </c>
      <c r="BB32" s="20">
        <v>0.54689004936679764</v>
      </c>
      <c r="BC32" s="20">
        <v>0.55960469776748478</v>
      </c>
      <c r="BD32" s="299">
        <v>0.53434563515746059</v>
      </c>
      <c r="BE32" s="95"/>
      <c r="BF32" s="20">
        <v>0.55270116332549035</v>
      </c>
      <c r="BG32" s="20">
        <v>0.54689004936679764</v>
      </c>
      <c r="BH32" s="20">
        <v>0.55960469776748478</v>
      </c>
      <c r="BI32" s="20">
        <v>0.53434563515746059</v>
      </c>
      <c r="BJ32" s="95"/>
      <c r="BK32" s="20">
        <v>0.71112660190868382</v>
      </c>
      <c r="BL32" s="20">
        <v>0.41474657333099069</v>
      </c>
      <c r="BM32" s="20">
        <v>0.45469283843081437</v>
      </c>
      <c r="BN32" s="20">
        <v>0.53520994491120955</v>
      </c>
      <c r="BO32" s="95"/>
      <c r="BP32" s="20">
        <v>0.53640816029802529</v>
      </c>
      <c r="BQ32" s="20">
        <v>0.91200115540932414</v>
      </c>
      <c r="BR32" s="20">
        <v>0.85844752861768725</v>
      </c>
      <c r="BS32" s="20">
        <v>0.91041694836647258</v>
      </c>
      <c r="BT32" s="95"/>
      <c r="BU32" s="20">
        <v>0.91038251476355403</v>
      </c>
      <c r="BV32" s="20">
        <v>0.90731877305555231</v>
      </c>
      <c r="BW32" s="20">
        <v>0.91159921446042169</v>
      </c>
      <c r="BX32" s="20">
        <v>0.78116023916867317</v>
      </c>
      <c r="BY32" s="95"/>
      <c r="BZ32" s="20">
        <v>0.78260978940825621</v>
      </c>
      <c r="CA32" s="20">
        <v>0.83798574307192542</v>
      </c>
      <c r="CB32" s="20">
        <v>0.83856104364152961</v>
      </c>
      <c r="CC32" s="20"/>
    </row>
    <row r="33" spans="1:8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298">
        <v>0.59465857811246625</v>
      </c>
      <c r="U33" s="20">
        <v>0.66744276653623458</v>
      </c>
      <c r="V33" s="95"/>
      <c r="W33" s="20">
        <v>0.55895749162914488</v>
      </c>
      <c r="X33" s="20">
        <v>0.8117253214893948</v>
      </c>
      <c r="Y33" s="298">
        <v>0.71365835573511183</v>
      </c>
      <c r="Z33" s="20">
        <v>0.83284884022965011</v>
      </c>
      <c r="AA33" s="95"/>
      <c r="AB33" s="20">
        <v>0.83293569370853315</v>
      </c>
      <c r="AC33" s="20">
        <v>0.87181635038790006</v>
      </c>
      <c r="AD33" s="298">
        <v>0.8706809866715709</v>
      </c>
      <c r="AE33" s="298">
        <v>0.90528702688269502</v>
      </c>
      <c r="AG33" s="20">
        <v>0.90524320805894143</v>
      </c>
      <c r="AH33" s="20">
        <v>0.90475639387495099</v>
      </c>
      <c r="AI33" s="298">
        <v>0.90518364845139909</v>
      </c>
      <c r="AJ33" s="298">
        <v>0.67877586501203369</v>
      </c>
      <c r="AL33" s="20">
        <v>0.67274681555253601</v>
      </c>
      <c r="AM33" s="20">
        <v>0.72803144561076749</v>
      </c>
      <c r="AN33" s="298">
        <v>0.73858124193571684</v>
      </c>
      <c r="AO33" s="298"/>
      <c r="AP33" s="95"/>
      <c r="AQ33" s="20">
        <v>0.42549098155569742</v>
      </c>
      <c r="AR33" s="20">
        <v>0.3979460181226534</v>
      </c>
      <c r="AS33" s="20">
        <v>0.29454874829226491</v>
      </c>
      <c r="AT33" s="20">
        <v>0.34522556531516202</v>
      </c>
      <c r="AU33" s="95"/>
      <c r="AV33" s="20">
        <v>0.344053942659656</v>
      </c>
      <c r="AW33" s="20">
        <v>0.61900185976045718</v>
      </c>
      <c r="AX33" s="20">
        <v>0.66502213128393806</v>
      </c>
      <c r="AY33" s="20">
        <v>0.6506015135250921</v>
      </c>
      <c r="AZ33" s="95"/>
      <c r="BA33" s="20">
        <v>0.62034146125696055</v>
      </c>
      <c r="BB33" s="20">
        <v>0.61253543447330483</v>
      </c>
      <c r="BC33" s="20">
        <v>0.59465857811246625</v>
      </c>
      <c r="BD33" s="299">
        <v>0.66744276653623458</v>
      </c>
      <c r="BE33" s="95"/>
      <c r="BF33" s="20">
        <v>0.62034146125696055</v>
      </c>
      <c r="BG33" s="20">
        <v>0.61253543447330483</v>
      </c>
      <c r="BH33" s="20">
        <v>0.59465857811246625</v>
      </c>
      <c r="BI33" s="20">
        <v>0.66744276653623458</v>
      </c>
      <c r="BJ33" s="95"/>
      <c r="BK33" s="20">
        <v>0.55895749162914488</v>
      </c>
      <c r="BL33" s="20">
        <v>0.8117253214893948</v>
      </c>
      <c r="BM33" s="20">
        <v>0.71365835573511183</v>
      </c>
      <c r="BN33" s="20">
        <v>0.83284884022965011</v>
      </c>
      <c r="BO33" s="95"/>
      <c r="BP33" s="20">
        <v>0.83293569370853315</v>
      </c>
      <c r="BQ33" s="20">
        <v>0.87181635038790006</v>
      </c>
      <c r="BR33" s="20">
        <v>0.8706809866715709</v>
      </c>
      <c r="BS33" s="20">
        <v>0.90528702688269502</v>
      </c>
      <c r="BT33" s="95"/>
      <c r="BU33" s="20">
        <v>0.90524320805894143</v>
      </c>
      <c r="BV33" s="20">
        <v>0.90475639387495099</v>
      </c>
      <c r="BW33" s="20">
        <v>0.90518364845139909</v>
      </c>
      <c r="BX33" s="20">
        <v>0.67877586501203369</v>
      </c>
      <c r="BY33" s="95"/>
      <c r="BZ33" s="20">
        <v>0.67274681555253601</v>
      </c>
      <c r="CA33" s="20">
        <v>0.72803144561076749</v>
      </c>
      <c r="CB33" s="20">
        <v>0.73858124193571684</v>
      </c>
      <c r="CC33" s="20"/>
    </row>
    <row r="34" spans="1:81">
      <c r="A34" s="81" t="s">
        <v>468</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298">
        <v>-6.6609489542368984E-4</v>
      </c>
      <c r="U34" s="20">
        <v>-3.0336677209010943E-3</v>
      </c>
      <c r="V34" s="95"/>
      <c r="W34" s="20">
        <v>2.0452171592326633E-3</v>
      </c>
      <c r="X34" s="20">
        <v>-1.2898180656552735E-5</v>
      </c>
      <c r="Y34" s="298">
        <v>-6.4933202520307378E-5</v>
      </c>
      <c r="Z34" s="20">
        <v>-5.7313543701684212E-3</v>
      </c>
      <c r="AA34" s="95"/>
      <c r="AB34" s="20">
        <v>1.037234756637941E-3</v>
      </c>
      <c r="AC34" s="20">
        <v>-1.321548877894268E-2</v>
      </c>
      <c r="AD34" s="298">
        <v>-1.7653154318752095E-2</v>
      </c>
      <c r="AE34" s="298">
        <v>-9.2760049306340239E-3</v>
      </c>
      <c r="AG34" s="20">
        <v>4.5427646997773172E-3</v>
      </c>
      <c r="AH34" s="20">
        <v>9.6600693981286276E-3</v>
      </c>
      <c r="AI34" s="298">
        <v>2.2252172878435322E-3</v>
      </c>
      <c r="AJ34" s="298">
        <v>3.7351426264574376E-2</v>
      </c>
      <c r="AL34" s="20">
        <v>5.5626142567198021E-3</v>
      </c>
      <c r="AM34" s="20">
        <v>5.2115959131566617E-3</v>
      </c>
      <c r="AN34" s="298">
        <v>-9.6164897845908686E-3</v>
      </c>
      <c r="AO34" s="298"/>
      <c r="AP34" s="95"/>
      <c r="AQ34" s="20">
        <v>5.3760308903703716E-3</v>
      </c>
      <c r="AR34" s="20">
        <v>2.2369421417600135E-2</v>
      </c>
      <c r="AS34" s="20">
        <v>-1.8098699868310891E-2</v>
      </c>
      <c r="AT34" s="20">
        <v>-5.7233879180334038E-4</v>
      </c>
      <c r="AU34" s="95"/>
      <c r="AV34" s="20">
        <v>2.7614986623473296E-3</v>
      </c>
      <c r="AW34" s="20">
        <v>6.1946093914940379E-3</v>
      </c>
      <c r="AX34" s="20">
        <v>1.4087847056617198E-3</v>
      </c>
      <c r="AY34" s="20">
        <v>1.5965286921967344E-3</v>
      </c>
      <c r="AZ34" s="95"/>
      <c r="BA34" s="20">
        <v>2.6357917822160417E-3</v>
      </c>
      <c r="BB34" s="20">
        <v>-4.0039886207739548E-3</v>
      </c>
      <c r="BC34" s="20">
        <v>6.7029214958366497E-4</v>
      </c>
      <c r="BD34" s="299">
        <v>-2.4280320312714521E-3</v>
      </c>
      <c r="BE34" s="95"/>
      <c r="BF34" s="20">
        <v>2.6357917822160417E-3</v>
      </c>
      <c r="BG34" s="20">
        <v>-4.0039886207739548E-3</v>
      </c>
      <c r="BH34" s="20">
        <v>6.7029214958366497E-4</v>
      </c>
      <c r="BI34" s="20">
        <v>-2.4280320312714521E-3</v>
      </c>
      <c r="BJ34" s="95"/>
      <c r="BK34" s="20">
        <v>2.0452171592326633E-3</v>
      </c>
      <c r="BL34" s="20">
        <v>-2.2442351528177465E-3</v>
      </c>
      <c r="BM34" s="20">
        <v>-5.6349780896197015E-5</v>
      </c>
      <c r="BN34" s="20">
        <v>-7.0349278822768278E-3</v>
      </c>
      <c r="BO34" s="95"/>
      <c r="BP34" s="20">
        <v>1.037234756637941E-3</v>
      </c>
      <c r="BQ34" s="20">
        <v>-1.4544879426797112E-2</v>
      </c>
      <c r="BR34" s="20">
        <v>-1.9090127179824563E-3</v>
      </c>
      <c r="BS34" s="20">
        <v>1.4485893226011012E-2</v>
      </c>
      <c r="BT34" s="95"/>
      <c r="BU34" s="20">
        <v>4.5427646997773172E-3</v>
      </c>
      <c r="BV34" s="20">
        <v>5.0602718292498093E-3</v>
      </c>
      <c r="BW34" s="20">
        <v>-8.1420274828051357E-3</v>
      </c>
      <c r="BX34" s="20">
        <v>3.792735862874537E-2</v>
      </c>
      <c r="BY34" s="95"/>
      <c r="BZ34" s="20">
        <v>5.5626142567198021E-3</v>
      </c>
      <c r="CA34" s="20">
        <v>-1.0231439512088318E-3</v>
      </c>
      <c r="CB34" s="20">
        <v>-1.8366983604298514E-2</v>
      </c>
      <c r="CC34" s="20"/>
    </row>
    <row r="35" spans="1:81">
      <c r="A35" s="81" t="s">
        <v>466</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298">
        <v>2.3999033823991954E-2</v>
      </c>
      <c r="U35" s="20">
        <v>2.4852711265150949E-2</v>
      </c>
      <c r="V35" s="95"/>
      <c r="W35" s="20">
        <v>2.4984206139641287E-2</v>
      </c>
      <c r="X35" s="20">
        <v>2.4859963064546207E-2</v>
      </c>
      <c r="Y35" s="298">
        <v>2.5411655825911351E-2</v>
      </c>
      <c r="Z35" s="20">
        <v>2.7112138180462635E-2</v>
      </c>
      <c r="AA35" s="95"/>
      <c r="AB35" s="20">
        <v>2.503325586838534E-2</v>
      </c>
      <c r="AC35" s="20">
        <v>2.7014406175436795E-2</v>
      </c>
      <c r="AD35" s="298">
        <v>3.0304570106527685E-2</v>
      </c>
      <c r="AE35" s="298">
        <v>2.9713523674441151E-2</v>
      </c>
      <c r="AG35" s="20">
        <v>4.5068478418789991E-2</v>
      </c>
      <c r="AH35" s="20">
        <v>4.7097356118272538E-2</v>
      </c>
      <c r="AI35" s="298">
        <v>5.1408879954554981E-2</v>
      </c>
      <c r="AJ35" s="298">
        <v>5.5028882590889741E-2</v>
      </c>
      <c r="AL35" s="20">
        <v>5.9356337688068729E-2</v>
      </c>
      <c r="AM35" s="20">
        <v>6.3013790356560059E-2</v>
      </c>
      <c r="AN35" s="298">
        <v>6.2115741967237896E-2</v>
      </c>
      <c r="AO35" s="298"/>
      <c r="AP35" s="95"/>
      <c r="AQ35" s="20">
        <v>2.7563372472320768E-2</v>
      </c>
      <c r="AR35" s="20">
        <v>2.7289065411192467E-2</v>
      </c>
      <c r="AS35" s="20">
        <v>2.72718768561174E-2</v>
      </c>
      <c r="AT35" s="20">
        <v>2.6320829652855315E-2</v>
      </c>
      <c r="AU35" s="95"/>
      <c r="AV35" s="20">
        <v>2.5858502642187937E-2</v>
      </c>
      <c r="AW35" s="20">
        <v>2.4845868209945464E-2</v>
      </c>
      <c r="AX35" s="20">
        <v>2.410541440830552E-2</v>
      </c>
      <c r="AY35" s="20">
        <v>2.409140665883391E-2</v>
      </c>
      <c r="AZ35" s="95"/>
      <c r="BA35" s="20">
        <v>2.4175674769710966E-2</v>
      </c>
      <c r="BB35" s="20">
        <v>2.3388240502658041E-2</v>
      </c>
      <c r="BC35" s="20">
        <v>2.3774498048319929E-2</v>
      </c>
      <c r="BD35" s="299">
        <v>2.5184942662459776E-2</v>
      </c>
      <c r="BE35" s="95"/>
      <c r="BF35" s="20">
        <v>2.4175674769710966E-2</v>
      </c>
      <c r="BG35" s="20">
        <v>2.3388240502658041E-2</v>
      </c>
      <c r="BH35" s="20">
        <v>2.3774498048319929E-2</v>
      </c>
      <c r="BI35" s="299">
        <v>2.5184942662459776E-2</v>
      </c>
      <c r="BJ35" s="95"/>
      <c r="BK35" s="20">
        <v>2.4984206139641287E-2</v>
      </c>
      <c r="BL35" s="20">
        <v>2.4360288000720199E-2</v>
      </c>
      <c r="BM35" s="20">
        <v>2.5093967383585578E-2</v>
      </c>
      <c r="BN35" s="299">
        <v>2.6496292889673978E-2</v>
      </c>
      <c r="BO35" s="95"/>
      <c r="BP35" s="20">
        <v>2.503325586838534E-2</v>
      </c>
      <c r="BQ35" s="20">
        <v>2.7666299929203775E-2</v>
      </c>
      <c r="BR35" s="20">
        <v>2.8765613252816173E-2</v>
      </c>
      <c r="BS35" s="299">
        <v>3.1835566780772914E-2</v>
      </c>
      <c r="BT35" s="95"/>
      <c r="BU35" s="20">
        <v>4.5068478418789991E-2</v>
      </c>
      <c r="BV35" s="20">
        <v>4.8552157939270674E-2</v>
      </c>
      <c r="BW35" s="20">
        <v>5.2757441374893847E-2</v>
      </c>
      <c r="BX35" s="299">
        <v>5.8802364933678797E-2</v>
      </c>
      <c r="BY35" s="95"/>
      <c r="BZ35" s="20">
        <v>5.9356337688068729E-2</v>
      </c>
      <c r="CA35" s="20">
        <v>6.212452968106337E-2</v>
      </c>
      <c r="CB35" s="20">
        <v>5.7625274450646545E-2</v>
      </c>
      <c r="CC35" s="299"/>
    </row>
    <row r="36" spans="1:81">
      <c r="A36" s="130" t="s">
        <v>405</v>
      </c>
    </row>
    <row r="37" spans="1:81">
      <c r="A37" s="130" t="s">
        <v>480</v>
      </c>
      <c r="V37" s="343"/>
      <c r="BA37" s="321"/>
      <c r="BC37" s="322"/>
      <c r="BD37" s="322"/>
      <c r="BF37" s="321"/>
      <c r="BH37" s="322"/>
      <c r="BI37" s="322"/>
      <c r="BK37" s="321"/>
      <c r="BM37" s="322"/>
      <c r="BN37" s="322"/>
      <c r="BP37" s="321"/>
      <c r="BR37" s="322"/>
      <c r="BS37" s="322"/>
      <c r="BU37" s="321"/>
      <c r="BW37" s="322"/>
      <c r="BX37" s="322"/>
      <c r="BZ37" s="321"/>
      <c r="CB37" s="322"/>
      <c r="CC37" s="322"/>
    </row>
    <row r="38" spans="1:81">
      <c r="K38" s="323"/>
      <c r="V38" s="344"/>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44"/>
      <c r="W39" s="276"/>
      <c r="X39" s="276"/>
      <c r="Y39" s="276"/>
      <c r="Z39" s="276"/>
      <c r="AB39" s="276"/>
      <c r="AC39" s="276"/>
      <c r="AD39" s="276"/>
      <c r="AE39" s="276"/>
      <c r="AG39" s="276"/>
      <c r="AH39" s="276"/>
      <c r="AI39" s="276"/>
      <c r="AJ39" s="276"/>
      <c r="AL39" s="276"/>
      <c r="AM39" s="276"/>
      <c r="AN39" s="276"/>
      <c r="AO39" s="276"/>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44"/>
      <c r="W40" s="276"/>
      <c r="X40" s="276"/>
      <c r="Y40" s="276"/>
      <c r="Z40" s="276"/>
      <c r="AB40" s="276"/>
      <c r="AC40" s="276"/>
      <c r="AD40" s="276"/>
      <c r="AE40" s="276"/>
      <c r="AG40" s="276"/>
      <c r="AH40" s="276"/>
      <c r="AI40" s="276"/>
      <c r="AJ40" s="276"/>
      <c r="AL40" s="276"/>
      <c r="AM40" s="276"/>
      <c r="AN40" s="276"/>
      <c r="AO40" s="276"/>
      <c r="BA40" s="321"/>
      <c r="BC40" s="325"/>
      <c r="BD40" s="325"/>
      <c r="BF40" s="321"/>
      <c r="BH40" s="325"/>
      <c r="BI40" s="325"/>
      <c r="BK40" s="321"/>
      <c r="BM40" s="325"/>
      <c r="BN40" s="325"/>
      <c r="BP40" s="321"/>
      <c r="BR40" s="325"/>
      <c r="BS40" s="325"/>
      <c r="BU40" s="321"/>
      <c r="BW40" s="325"/>
      <c r="BX40" s="325"/>
      <c r="BZ40" s="321"/>
      <c r="CB40" s="325"/>
      <c r="CC40" s="325"/>
    </row>
    <row r="41" spans="1:81" ht="15">
      <c r="K41" s="321"/>
      <c r="V41" s="344"/>
      <c r="BA41" s="321"/>
      <c r="BC41" s="326"/>
      <c r="BD41" s="326"/>
      <c r="BF41" s="321"/>
      <c r="BH41" s="326"/>
      <c r="BI41" s="326"/>
      <c r="BK41" s="321"/>
      <c r="BM41" s="326"/>
      <c r="BN41" s="326"/>
      <c r="BP41" s="321"/>
      <c r="BR41" s="326"/>
      <c r="BS41" s="326"/>
      <c r="BU41" s="321"/>
      <c r="BW41" s="326"/>
      <c r="BX41" s="326"/>
      <c r="BZ41" s="321"/>
      <c r="CB41" s="326"/>
      <c r="CC41" s="326"/>
    </row>
    <row r="42" spans="1:81" ht="15">
      <c r="K42" s="321"/>
      <c r="BA42" s="321"/>
      <c r="BC42" s="326"/>
      <c r="BD42" s="326"/>
      <c r="BK42" s="321"/>
      <c r="BM42" s="326"/>
      <c r="BN42" s="326"/>
      <c r="BP42" s="321"/>
      <c r="BR42" s="326"/>
      <c r="BS42" s="326"/>
      <c r="BU42" s="321"/>
      <c r="BW42" s="326"/>
      <c r="BX42" s="326"/>
      <c r="BZ42" s="321"/>
      <c r="CB42" s="326"/>
      <c r="CC42" s="326"/>
    </row>
  </sheetData>
  <mergeCells count="16">
    <mergeCell ref="BZ6:CC6"/>
    <mergeCell ref="BU6:BX6"/>
    <mergeCell ref="BP6:BS6"/>
    <mergeCell ref="BK6:BN6"/>
    <mergeCell ref="E6:G6"/>
    <mergeCell ref="BA6:BD6"/>
    <mergeCell ref="M6:P6"/>
    <mergeCell ref="AQ6:AT6"/>
    <mergeCell ref="AV6:AY6"/>
    <mergeCell ref="I6:K6"/>
    <mergeCell ref="W6:Z6"/>
    <mergeCell ref="R6:U6"/>
    <mergeCell ref="BF6:BI6"/>
    <mergeCell ref="AB6:AE6"/>
    <mergeCell ref="AG6:AJ6"/>
    <mergeCell ref="AL6:AO6"/>
  </mergeCells>
  <conditionalFormatting sqref="B7:G15">
    <cfRule type="containsErrors" dxfId="984" priority="601">
      <formula>ISERROR(B7)</formula>
    </cfRule>
  </conditionalFormatting>
  <conditionalFormatting sqref="B17:G35">
    <cfRule type="containsErrors" dxfId="983" priority="752">
      <formula>ISERROR(B17)</formula>
    </cfRule>
  </conditionalFormatting>
  <conditionalFormatting sqref="C16">
    <cfRule type="containsErrors" dxfId="982" priority="655">
      <formula>ISERROR(C16)</formula>
    </cfRule>
  </conditionalFormatting>
  <conditionalFormatting sqref="D8:D26">
    <cfRule type="containsErrors" dxfId="981" priority="603">
      <formula>ISERROR(D8)</formula>
    </cfRule>
  </conditionalFormatting>
  <conditionalFormatting sqref="D27:E35">
    <cfRule type="containsErrors" dxfId="980" priority="798">
      <formula>ISERROR(D27)</formula>
    </cfRule>
  </conditionalFormatting>
  <conditionalFormatting sqref="E17:E26">
    <cfRule type="containsErrors" dxfId="979" priority="800">
      <formula>ISERROR(E17)</formula>
    </cfRule>
  </conditionalFormatting>
  <conditionalFormatting sqref="E8:G16">
    <cfRule type="containsErrors" dxfId="978" priority="596">
      <formula>ISERROR(E8)</formula>
    </cfRule>
  </conditionalFormatting>
  <conditionalFormatting sqref="H7:R35">
    <cfRule type="containsErrors" dxfId="977" priority="387">
      <formula>ISERROR(H7)</formula>
    </cfRule>
  </conditionalFormatting>
  <conditionalFormatting sqref="S8:S35">
    <cfRule type="containsErrors" dxfId="976" priority="376">
      <formula>ISERROR(S8)</formula>
    </cfRule>
  </conditionalFormatting>
  <conditionalFormatting sqref="S7:U7">
    <cfRule type="containsErrors" dxfId="975" priority="388">
      <formula>ISERROR(S7)</formula>
    </cfRule>
  </conditionalFormatting>
  <conditionalFormatting sqref="T8:U8">
    <cfRule type="containsErrors" dxfId="974" priority="440">
      <formula>ISERROR(T8)</formula>
    </cfRule>
  </conditionalFormatting>
  <conditionalFormatting sqref="T14:U14">
    <cfRule type="containsErrors" dxfId="973" priority="350">
      <formula>ISERROR(T14)</formula>
    </cfRule>
  </conditionalFormatting>
  <conditionalFormatting sqref="T16:U16">
    <cfRule type="containsErrors" dxfId="972" priority="351">
      <formula>ISERROR(T16)</formula>
    </cfRule>
  </conditionalFormatting>
  <conditionalFormatting sqref="U19:U24">
    <cfRule type="containsErrors" dxfId="971" priority="335">
      <formula>ISERROR(U19)</formula>
    </cfRule>
  </conditionalFormatting>
  <conditionalFormatting sqref="U27">
    <cfRule type="containsErrors" dxfId="970" priority="334">
      <formula>ISERROR(U27)</formula>
    </cfRule>
  </conditionalFormatting>
  <conditionalFormatting sqref="U29:U35">
    <cfRule type="containsErrors" dxfId="969" priority="330">
      <formula>ISERROR(U29)</formula>
    </cfRule>
  </conditionalFormatting>
  <conditionalFormatting sqref="V7:W35">
    <cfRule type="containsErrors" dxfId="968" priority="337">
      <formula>ISERROR(V7)</formula>
    </cfRule>
  </conditionalFormatting>
  <conditionalFormatting sqref="X8:X35">
    <cfRule type="containsErrors" dxfId="967" priority="359">
      <formula>ISERROR(X8)</formula>
    </cfRule>
  </conditionalFormatting>
  <conditionalFormatting sqref="X7:Z7">
    <cfRule type="containsErrors" dxfId="966" priority="519">
      <formula>ISERROR(X7)</formula>
    </cfRule>
  </conditionalFormatting>
  <conditionalFormatting sqref="Y14">
    <cfRule type="containsErrors" dxfId="965" priority="348">
      <formula>ISERROR(Y14)</formula>
    </cfRule>
  </conditionalFormatting>
  <conditionalFormatting sqref="Y8:Z8">
    <cfRule type="containsErrors" dxfId="964" priority="556">
      <formula>ISERROR(Y8)</formula>
    </cfRule>
  </conditionalFormatting>
  <conditionalFormatting sqref="Y16:Z16">
    <cfRule type="containsErrors" dxfId="963" priority="329">
      <formula>ISERROR(Y16)</formula>
    </cfRule>
  </conditionalFormatting>
  <conditionalFormatting sqref="Z9:Z14">
    <cfRule type="containsErrors" dxfId="962" priority="515">
      <formula>ISERROR(Z9)</formula>
    </cfRule>
  </conditionalFormatting>
  <conditionalFormatting sqref="Z19:Z35">
    <cfRule type="containsErrors" dxfId="961" priority="507">
      <formula>ISERROR(Z19)</formula>
    </cfRule>
  </conditionalFormatting>
  <conditionalFormatting sqref="AA7:AB35">
    <cfRule type="containsErrors" dxfId="960" priority="236">
      <formula>ISERROR(AA7)</formula>
    </cfRule>
  </conditionalFormatting>
  <conditionalFormatting sqref="AC8:AC35">
    <cfRule type="containsErrors" dxfId="959" priority="227">
      <formula>ISERROR(AC8)</formula>
    </cfRule>
  </conditionalFormatting>
  <conditionalFormatting sqref="AC7:AE7">
    <cfRule type="containsErrors" dxfId="958" priority="300">
      <formula>ISERROR(AC7)</formula>
    </cfRule>
  </conditionalFormatting>
  <conditionalFormatting sqref="AD8:AE8">
    <cfRule type="containsErrors" dxfId="957" priority="315">
      <formula>ISERROR(AD8)</formula>
    </cfRule>
  </conditionalFormatting>
  <conditionalFormatting sqref="AD14:AE14">
    <cfRule type="containsErrors" dxfId="956" priority="200">
      <formula>ISERROR(AD14)</formula>
    </cfRule>
  </conditionalFormatting>
  <conditionalFormatting sqref="AD16:AE16">
    <cfRule type="containsErrors" dxfId="955" priority="201">
      <formula>ISERROR(AD16)</formula>
    </cfRule>
  </conditionalFormatting>
  <conditionalFormatting sqref="AE19:AE20">
    <cfRule type="containsErrors" dxfId="954" priority="202">
      <formula>ISERROR(AE19)</formula>
    </cfRule>
  </conditionalFormatting>
  <conditionalFormatting sqref="AG7:AG35">
    <cfRule type="containsErrors" dxfId="953" priority="130">
      <formula>ISERROR(AG7)</formula>
    </cfRule>
  </conditionalFormatting>
  <conditionalFormatting sqref="AH8:AH35">
    <cfRule type="containsErrors" dxfId="952" priority="111">
      <formula>ISERROR(AH8)</formula>
    </cfRule>
  </conditionalFormatting>
  <conditionalFormatting sqref="AH7:AJ7">
    <cfRule type="containsErrors" dxfId="951" priority="196">
      <formula>ISERROR(AH7)</formula>
    </cfRule>
  </conditionalFormatting>
  <conditionalFormatting sqref="AI19">
    <cfRule type="containsErrors" dxfId="950" priority="100">
      <formula>ISERROR(AI19)</formula>
    </cfRule>
  </conditionalFormatting>
  <conditionalFormatting sqref="AI8:AJ8">
    <cfRule type="containsErrors" dxfId="949" priority="199">
      <formula>ISERROR(AI8)</formula>
    </cfRule>
  </conditionalFormatting>
  <conditionalFormatting sqref="AI14:AJ14">
    <cfRule type="containsErrors" dxfId="948" priority="82">
      <formula>ISERROR(AI14)</formula>
    </cfRule>
  </conditionalFormatting>
  <conditionalFormatting sqref="AI16:AJ16">
    <cfRule type="containsErrors" dxfId="947" priority="83">
      <formula>ISERROR(AI16)</formula>
    </cfRule>
  </conditionalFormatting>
  <conditionalFormatting sqref="AJ19:AJ20">
    <cfRule type="containsErrors" dxfId="946" priority="84">
      <formula>ISERROR(AJ19)</formula>
    </cfRule>
  </conditionalFormatting>
  <conditionalFormatting sqref="AL7:AL35">
    <cfRule type="containsErrors" dxfId="945" priority="1">
      <formula>ISERROR(AL7)</formula>
    </cfRule>
  </conditionalFormatting>
  <conditionalFormatting sqref="AM8:AM35">
    <cfRule type="containsErrors" dxfId="944" priority="58">
      <formula>ISERROR(AM8)</formula>
    </cfRule>
  </conditionalFormatting>
  <conditionalFormatting sqref="AM7:AO7">
    <cfRule type="containsErrors" dxfId="943" priority="78">
      <formula>ISERROR(AM7)</formula>
    </cfRule>
  </conditionalFormatting>
  <conditionalFormatting sqref="AN19">
    <cfRule type="containsErrors" dxfId="942" priority="55">
      <formula>ISERROR(AN19)</formula>
    </cfRule>
  </conditionalFormatting>
  <conditionalFormatting sqref="AN8:AO8">
    <cfRule type="containsErrors" dxfId="941" priority="81">
      <formula>ISERROR(AN8)</formula>
    </cfRule>
  </conditionalFormatting>
  <conditionalFormatting sqref="AN14:AO14">
    <cfRule type="containsErrors" dxfId="940" priority="51">
      <formula>ISERROR(AN14)</formula>
    </cfRule>
  </conditionalFormatting>
  <conditionalFormatting sqref="AN16:AO16">
    <cfRule type="containsErrors" dxfId="939" priority="52">
      <formula>ISERROR(AN16)</formula>
    </cfRule>
  </conditionalFormatting>
  <conditionalFormatting sqref="AO19:AO20">
    <cfRule type="containsErrors" dxfId="938" priority="53">
      <formula>ISERROR(AO19)</formula>
    </cfRule>
  </conditionalFormatting>
  <conditionalFormatting sqref="AP7:AP35">
    <cfRule type="containsErrors" dxfId="937" priority="606">
      <formula>ISERROR(AP7)</formula>
    </cfRule>
  </conditionalFormatting>
  <conditionalFormatting sqref="AQ14:AT14">
    <cfRule type="containsErrors" dxfId="936" priority="574">
      <formula>ISERROR(AQ14)</formula>
    </cfRule>
  </conditionalFormatting>
  <conditionalFormatting sqref="AQ16:AT16">
    <cfRule type="containsErrors" dxfId="935" priority="646">
      <formula>ISERROR(AQ16)</formula>
    </cfRule>
  </conditionalFormatting>
  <conditionalFormatting sqref="AR7:AR13">
    <cfRule type="containsErrors" dxfId="934" priority="764">
      <formula>ISERROR(AR7)</formula>
    </cfRule>
  </conditionalFormatting>
  <conditionalFormatting sqref="AR15">
    <cfRule type="containsErrors" dxfId="933" priority="825">
      <formula>ISERROR(AR15)</formula>
    </cfRule>
  </conditionalFormatting>
  <conditionalFormatting sqref="AR17:AR26">
    <cfRule type="containsErrors" dxfId="932" priority="813">
      <formula>ISERROR(AR17)</formula>
    </cfRule>
  </conditionalFormatting>
  <conditionalFormatting sqref="AU7:AU35">
    <cfRule type="containsErrors" dxfId="931" priority="599">
      <formula>ISERROR(AU7)</formula>
    </cfRule>
  </conditionalFormatting>
  <conditionalFormatting sqref="AV14:AY14">
    <cfRule type="containsErrors" dxfId="930" priority="571">
      <formula>ISERROR(AV14)</formula>
    </cfRule>
  </conditionalFormatting>
  <conditionalFormatting sqref="AV16:AY16">
    <cfRule type="containsErrors" dxfId="929" priority="645">
      <formula>ISERROR(AV16)</formula>
    </cfRule>
  </conditionalFormatting>
  <conditionalFormatting sqref="AW7:AW13">
    <cfRule type="containsErrors" dxfId="928" priority="760">
      <formula>ISERROR(AW7)</formula>
    </cfRule>
  </conditionalFormatting>
  <conditionalFormatting sqref="AW15">
    <cfRule type="containsErrors" dxfId="927" priority="1236">
      <formula>ISERROR(AW15)</formula>
    </cfRule>
  </conditionalFormatting>
  <conditionalFormatting sqref="AW17:AW26">
    <cfRule type="containsErrors" dxfId="926" priority="1206">
      <formula>ISERROR(AW17)</formula>
    </cfRule>
  </conditionalFormatting>
  <conditionalFormatting sqref="AZ7:AZ35">
    <cfRule type="containsErrors" dxfId="925" priority="592">
      <formula>ISERROR(AZ7)</formula>
    </cfRule>
  </conditionalFormatting>
  <conditionalFormatting sqref="BA16:BC16">
    <cfRule type="containsErrors" dxfId="924" priority="644">
      <formula>ISERROR(BA16)</formula>
    </cfRule>
  </conditionalFormatting>
  <conditionalFormatting sqref="BA14:BD14">
    <cfRule type="containsErrors" dxfId="923" priority="568">
      <formula>ISERROR(BA14)</formula>
    </cfRule>
  </conditionalFormatting>
  <conditionalFormatting sqref="BB7:BB13">
    <cfRule type="containsErrors" dxfId="922" priority="385">
      <formula>ISERROR(BB7)</formula>
    </cfRule>
  </conditionalFormatting>
  <conditionalFormatting sqref="BB17:BC26">
    <cfRule type="containsErrors" dxfId="921" priority="659">
      <formula>ISERROR(BB17)</formula>
    </cfRule>
  </conditionalFormatting>
  <conditionalFormatting sqref="BC9:BC13 BB15:BC15">
    <cfRule type="containsErrors" dxfId="920" priority="663">
      <formula>ISERROR(BB9)</formula>
    </cfRule>
  </conditionalFormatting>
  <conditionalFormatting sqref="BC38">
    <cfRule type="containsErrors" dxfId="919" priority="635">
      <formula>ISERROR(BC38)</formula>
    </cfRule>
  </conditionalFormatting>
  <conditionalFormatting sqref="BC37:BD37">
    <cfRule type="containsErrors" dxfId="918" priority="636">
      <formula>ISERROR(BC37)</formula>
    </cfRule>
  </conditionalFormatting>
  <conditionalFormatting sqref="BE8:BE35">
    <cfRule type="containsErrors" dxfId="917" priority="418">
      <formula>ISERROR(BE8)</formula>
    </cfRule>
  </conditionalFormatting>
  <conditionalFormatting sqref="BF14">
    <cfRule type="containsErrors" dxfId="916" priority="392">
      <formula>ISERROR(BF14)</formula>
    </cfRule>
  </conditionalFormatting>
  <conditionalFormatting sqref="BF16">
    <cfRule type="containsErrors" dxfId="915" priority="395">
      <formula>ISERROR(BF16)</formula>
    </cfRule>
  </conditionalFormatting>
  <conditionalFormatting sqref="BG7:BG26">
    <cfRule type="containsErrors" dxfId="914" priority="369">
      <formula>ISERROR(BG7)</formula>
    </cfRule>
  </conditionalFormatting>
  <conditionalFormatting sqref="BH9:BH26">
    <cfRule type="containsErrors" dxfId="913" priority="343">
      <formula>ISERROR(BH9)</formula>
    </cfRule>
  </conditionalFormatting>
  <conditionalFormatting sqref="BH38">
    <cfRule type="containsErrors" dxfId="912" priority="393">
      <formula>ISERROR(BH38)</formula>
    </cfRule>
  </conditionalFormatting>
  <conditionalFormatting sqref="BH37:BI37">
    <cfRule type="containsErrors" dxfId="911" priority="394">
      <formula>ISERROR(BH37)</formula>
    </cfRule>
  </conditionalFormatting>
  <conditionalFormatting sqref="BI16">
    <cfRule type="containsErrors" dxfId="910" priority="328">
      <formula>ISERROR(BI16)</formula>
    </cfRule>
  </conditionalFormatting>
  <conditionalFormatting sqref="BJ8:BJ35">
    <cfRule type="containsErrors" dxfId="909" priority="408">
      <formula>ISERROR(BJ8)</formula>
    </cfRule>
  </conditionalFormatting>
  <conditionalFormatting sqref="BK16">
    <cfRule type="containsErrors" dxfId="908" priority="611">
      <formula>ISERROR(BK16)</formula>
    </cfRule>
  </conditionalFormatting>
  <conditionalFormatting sqref="BL7:BL26">
    <cfRule type="containsErrors" dxfId="907" priority="352">
      <formula>ISERROR(BL7)</formula>
    </cfRule>
  </conditionalFormatting>
  <conditionalFormatting sqref="BM9:BM26">
    <cfRule type="containsErrors" dxfId="906" priority="338">
      <formula>ISERROR(BM9)</formula>
    </cfRule>
  </conditionalFormatting>
  <conditionalFormatting sqref="BM38">
    <cfRule type="containsErrors" dxfId="905" priority="609">
      <formula>ISERROR(BM38)</formula>
    </cfRule>
  </conditionalFormatting>
  <conditionalFormatting sqref="BM37:BN37">
    <cfRule type="containsErrors" dxfId="904" priority="610">
      <formula>ISERROR(BM37)</formula>
    </cfRule>
  </conditionalFormatting>
  <conditionalFormatting sqref="BN16">
    <cfRule type="containsErrors" dxfId="903" priority="327">
      <formula>ISERROR(BN16)</formula>
    </cfRule>
  </conditionalFormatting>
  <conditionalFormatting sqref="BO8:BO35">
    <cfRule type="containsErrors" dxfId="902" priority="259">
      <formula>ISERROR(BO8)</formula>
    </cfRule>
  </conditionalFormatting>
  <conditionalFormatting sqref="BP16">
    <cfRule type="containsErrors" dxfId="901" priority="271">
      <formula>ISERROR(BP16)</formula>
    </cfRule>
  </conditionalFormatting>
  <conditionalFormatting sqref="BQ7:BQ26">
    <cfRule type="containsErrors" dxfId="900" priority="213">
      <formula>ISERROR(BQ7)</formula>
    </cfRule>
  </conditionalFormatting>
  <conditionalFormatting sqref="BR9:BR26">
    <cfRule type="containsErrors" dxfId="899" priority="204">
      <formula>ISERROR(BR9)</formula>
    </cfRule>
  </conditionalFormatting>
  <conditionalFormatting sqref="BR38">
    <cfRule type="containsErrors" dxfId="898" priority="269">
      <formula>ISERROR(BR38)</formula>
    </cfRule>
  </conditionalFormatting>
  <conditionalFormatting sqref="BR37:BS37">
    <cfRule type="containsErrors" dxfId="897" priority="270">
      <formula>ISERROR(BR37)</formula>
    </cfRule>
  </conditionalFormatting>
  <conditionalFormatting sqref="BS16">
    <cfRule type="containsErrors" dxfId="896" priority="246">
      <formula>ISERROR(BS16)</formula>
    </cfRule>
  </conditionalFormatting>
  <conditionalFormatting sqref="BT8:BT35">
    <cfRule type="containsErrors" dxfId="895" priority="155">
      <formula>ISERROR(BT8)</formula>
    </cfRule>
  </conditionalFormatting>
  <conditionalFormatting sqref="BU9:BU35">
    <cfRule type="containsErrors" dxfId="894" priority="120">
      <formula>ISERROR(BU9)</formula>
    </cfRule>
  </conditionalFormatting>
  <conditionalFormatting sqref="BV7:BV26">
    <cfRule type="containsErrors" dxfId="893" priority="103">
      <formula>ISERROR(BV7)</formula>
    </cfRule>
  </conditionalFormatting>
  <conditionalFormatting sqref="BW9:BW26">
    <cfRule type="containsErrors" dxfId="892" priority="86">
      <formula>ISERROR(BW9)</formula>
    </cfRule>
  </conditionalFormatting>
  <conditionalFormatting sqref="BW38">
    <cfRule type="containsErrors" dxfId="891" priority="165">
      <formula>ISERROR(BW38)</formula>
    </cfRule>
  </conditionalFormatting>
  <conditionalFormatting sqref="BW37:BX37">
    <cfRule type="containsErrors" dxfId="890" priority="166">
      <formula>ISERROR(BW37)</formula>
    </cfRule>
  </conditionalFormatting>
  <conditionalFormatting sqref="BX16">
    <cfRule type="containsErrors" dxfId="889" priority="154">
      <formula>ISERROR(BX16)</formula>
    </cfRule>
  </conditionalFormatting>
  <conditionalFormatting sqref="BY8:BY35">
    <cfRule type="containsErrors" dxfId="888" priority="37">
      <formula>ISERROR(BY8)</formula>
    </cfRule>
  </conditionalFormatting>
  <conditionalFormatting sqref="BZ9:BZ27 BZ29:BZ35">
    <cfRule type="containsErrors" dxfId="887" priority="26">
      <formula>ISERROR(BZ9)</formula>
    </cfRule>
  </conditionalFormatting>
  <conditionalFormatting sqref="CA7:CA26">
    <cfRule type="containsErrors" dxfId="886" priority="18">
      <formula>ISERROR(CA7)</formula>
    </cfRule>
  </conditionalFormatting>
  <conditionalFormatting sqref="CB9:CB26">
    <cfRule type="containsErrors" dxfId="885" priority="11">
      <formula>ISERROR(CB9)</formula>
    </cfRule>
  </conditionalFormatting>
  <conditionalFormatting sqref="CB38">
    <cfRule type="containsErrors" dxfId="884" priority="47">
      <formula>ISERROR(CB38)</formula>
    </cfRule>
  </conditionalFormatting>
  <conditionalFormatting sqref="CB37:CC37">
    <cfRule type="containsErrors" dxfId="883" priority="48">
      <formula>ISERROR(CB37)</formula>
    </cfRule>
  </conditionalFormatting>
  <conditionalFormatting sqref="CC16">
    <cfRule type="containsErrors" dxfId="882"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A37" sqref="A37"/>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1.7109375" style="130" customWidth="1"/>
    <col min="13" max="16" width="11.7109375" style="130" customWidth="1"/>
    <col min="17" max="17" width="1.7109375" style="130" customWidth="1"/>
    <col min="18" max="21" width="11.7109375" style="130" customWidth="1"/>
    <col min="22" max="22" width="1.7109375" style="130" customWidth="1"/>
    <col min="23" max="26" width="11.7109375" style="130" customWidth="1"/>
    <col min="27" max="27" width="1.7109375" style="130" customWidth="1"/>
    <col min="28" max="31" width="11.7109375" style="130" customWidth="1"/>
    <col min="32" max="32" width="1.7109375" style="130" customWidth="1"/>
    <col min="33" max="36" width="11.7109375" style="130" customWidth="1"/>
    <col min="37" max="37" width="1.7109375" style="130" customWidth="1"/>
    <col min="38" max="41" width="11.7109375" style="130" customWidth="1"/>
    <col min="42" max="42" width="1.7109375" style="130" customWidth="1"/>
    <col min="43" max="46" width="11.7109375" style="130" customWidth="1"/>
    <col min="47" max="47" width="1.7109375" style="130" customWidth="1"/>
    <col min="48" max="51" width="11.7109375" style="130" customWidth="1"/>
    <col min="52" max="52" width="1.7109375" style="130" customWidth="1"/>
    <col min="53" max="56" width="11.7109375" style="130" customWidth="1"/>
    <col min="57" max="57" width="1.7109375" style="130" customWidth="1"/>
    <col min="58" max="61" width="11.7109375" style="130" customWidth="1"/>
    <col min="62" max="62" width="1.7109375" style="130" customWidth="1"/>
    <col min="63" max="66" width="11.7109375" style="130" customWidth="1"/>
    <col min="67" max="67" width="1.7109375" style="130" customWidth="1"/>
    <col min="68" max="71" width="11.7109375" style="130" customWidth="1"/>
    <col min="72" max="72" width="1.7109375" style="130" customWidth="1"/>
    <col min="73" max="76" width="11.7109375" style="130" customWidth="1"/>
    <col min="77" max="77" width="1.7109375" style="130" customWidth="1" collapsed="1"/>
    <col min="78" max="81" width="11.7109375" style="130" customWidth="1"/>
    <col min="82" max="16384" width="11.42578125" style="130"/>
  </cols>
  <sheetData>
    <row r="1" spans="1:81" ht="27.75">
      <c r="A1" s="193" t="s">
        <v>164</v>
      </c>
    </row>
    <row r="2" spans="1:81">
      <c r="A2" s="86"/>
    </row>
    <row r="3" spans="1:81" ht="15.75" customHeight="1">
      <c r="A3" s="35"/>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1" ht="13.5" customHeight="1">
      <c r="A6" s="131" t="s">
        <v>86</v>
      </c>
      <c r="B6" s="111"/>
      <c r="C6" s="208">
        <v>2017</v>
      </c>
      <c r="D6" s="2"/>
      <c r="E6" s="417" t="s">
        <v>13</v>
      </c>
      <c r="F6" s="417"/>
      <c r="G6" s="422"/>
      <c r="H6" s="3"/>
      <c r="I6" s="417" t="s">
        <v>19</v>
      </c>
      <c r="J6" s="417"/>
      <c r="K6" s="417"/>
      <c r="L6" s="3"/>
      <c r="M6" s="416" t="s">
        <v>400</v>
      </c>
      <c r="N6" s="417"/>
      <c r="O6" s="417"/>
      <c r="P6" s="417"/>
      <c r="Q6" s="1"/>
      <c r="R6" s="416" t="s">
        <v>398</v>
      </c>
      <c r="S6" s="417"/>
      <c r="T6" s="417"/>
      <c r="U6" s="417"/>
      <c r="V6" s="1"/>
      <c r="W6" s="417" t="s">
        <v>378</v>
      </c>
      <c r="X6" s="417"/>
      <c r="Y6" s="417"/>
      <c r="Z6" s="417"/>
      <c r="AA6" s="1"/>
      <c r="AB6" s="417" t="s">
        <v>443</v>
      </c>
      <c r="AC6" s="417"/>
      <c r="AD6" s="417"/>
      <c r="AE6" s="417"/>
      <c r="AF6" s="1"/>
      <c r="AG6" s="417" t="s">
        <v>449</v>
      </c>
      <c r="AH6" s="417"/>
      <c r="AI6" s="417"/>
      <c r="AJ6" s="417"/>
      <c r="AL6" s="417" t="s">
        <v>471</v>
      </c>
      <c r="AM6" s="417"/>
      <c r="AN6" s="417"/>
      <c r="AO6" s="417"/>
      <c r="AP6" s="1"/>
      <c r="AQ6" s="415" t="s">
        <v>132</v>
      </c>
      <c r="AR6" s="415"/>
      <c r="AS6" s="415"/>
      <c r="AT6" s="415"/>
      <c r="AV6" s="415" t="s">
        <v>133</v>
      </c>
      <c r="AW6" s="415"/>
      <c r="AX6" s="415"/>
      <c r="AY6" s="415"/>
      <c r="BA6" s="423" t="s">
        <v>401</v>
      </c>
      <c r="BB6" s="423"/>
      <c r="BC6" s="423"/>
      <c r="BD6" s="423"/>
      <c r="BE6" s="2"/>
      <c r="BF6" s="415" t="s">
        <v>399</v>
      </c>
      <c r="BG6" s="415"/>
      <c r="BH6" s="415"/>
      <c r="BI6" s="415"/>
      <c r="BJ6" s="2"/>
      <c r="BK6" s="415" t="s">
        <v>377</v>
      </c>
      <c r="BL6" s="415"/>
      <c r="BM6" s="415"/>
      <c r="BN6" s="415"/>
      <c r="BO6" s="2"/>
      <c r="BP6" s="415" t="s">
        <v>444</v>
      </c>
      <c r="BQ6" s="415"/>
      <c r="BR6" s="415"/>
      <c r="BS6" s="415"/>
      <c r="BT6" s="2"/>
      <c r="BU6" s="415" t="s">
        <v>450</v>
      </c>
      <c r="BV6" s="415"/>
      <c r="BW6" s="415"/>
      <c r="BX6" s="415"/>
      <c r="BY6" s="2"/>
      <c r="BZ6" s="415" t="s">
        <v>472</v>
      </c>
      <c r="CA6" s="415"/>
      <c r="CB6" s="415"/>
      <c r="CC6" s="415"/>
    </row>
    <row r="7" spans="1:81">
      <c r="A7" s="4" t="s">
        <v>94</v>
      </c>
      <c r="B7" s="9"/>
      <c r="C7" s="6" t="s">
        <v>88</v>
      </c>
      <c r="D7" s="8"/>
      <c r="E7" s="127" t="s">
        <v>143</v>
      </c>
      <c r="F7" s="127" t="s">
        <v>144</v>
      </c>
      <c r="G7" s="127" t="s">
        <v>88</v>
      </c>
      <c r="H7" s="9"/>
      <c r="I7" s="126" t="s">
        <v>143</v>
      </c>
      <c r="J7" s="7" t="s">
        <v>144</v>
      </c>
      <c r="K7" s="269" t="s">
        <v>88</v>
      </c>
      <c r="L7" s="9"/>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F7" s="5"/>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4.25" thickBot="1">
      <c r="A8" s="112" t="s">
        <v>71</v>
      </c>
      <c r="B8" s="98"/>
      <c r="C8" s="105"/>
      <c r="D8" s="98"/>
      <c r="E8" s="105"/>
      <c r="F8" s="105"/>
      <c r="G8" s="105"/>
      <c r="H8" s="106"/>
      <c r="I8" s="105"/>
      <c r="J8" s="105"/>
      <c r="K8" s="105"/>
      <c r="L8" s="106"/>
      <c r="M8" s="105"/>
      <c r="N8" s="105"/>
      <c r="O8" s="105"/>
      <c r="P8" s="105"/>
      <c r="Q8" s="98"/>
      <c r="R8" s="105"/>
      <c r="S8" s="105"/>
      <c r="T8" s="105"/>
      <c r="U8" s="105"/>
      <c r="V8" s="98"/>
      <c r="W8" s="105"/>
      <c r="X8" s="105"/>
      <c r="Y8" s="105"/>
      <c r="Z8" s="105"/>
      <c r="AA8" s="98"/>
      <c r="AB8" s="105"/>
      <c r="AC8" s="105"/>
      <c r="AD8" s="105"/>
      <c r="AE8" s="105"/>
      <c r="AF8" s="98"/>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15.413902977902138</v>
      </c>
      <c r="D9" s="25"/>
      <c r="E9" s="210">
        <v>4.8180549437024167</v>
      </c>
      <c r="F9" s="210">
        <v>6.8020536558371711</v>
      </c>
      <c r="G9" s="210">
        <v>8.5809911760456732</v>
      </c>
      <c r="H9" s="211"/>
      <c r="I9" s="210">
        <v>3.3007812746837168</v>
      </c>
      <c r="J9" s="210">
        <v>5.0213050170078866</v>
      </c>
      <c r="K9" s="210">
        <v>6.5580997907261125</v>
      </c>
      <c r="L9" s="211"/>
      <c r="M9" s="210">
        <v>1.4677175429210336</v>
      </c>
      <c r="N9" s="210">
        <v>2.8515453271678126</v>
      </c>
      <c r="O9" s="210">
        <v>4.2014090524322985</v>
      </c>
      <c r="P9" s="210">
        <v>5.4488578380058534</v>
      </c>
      <c r="Q9" s="25"/>
      <c r="R9" s="210">
        <v>1.4677175429210336</v>
      </c>
      <c r="S9" s="210">
        <v>2.8385765964710243</v>
      </c>
      <c r="T9" s="210">
        <v>4.1973537329310648</v>
      </c>
      <c r="U9" s="210">
        <v>5.4488578380058534</v>
      </c>
      <c r="V9" s="25"/>
      <c r="W9" s="210">
        <v>1.1888826257259359</v>
      </c>
      <c r="X9" s="210">
        <v>2.3702918845095367</v>
      </c>
      <c r="Y9" s="210">
        <v>3.5071622062249297</v>
      </c>
      <c r="Z9" s="210">
        <v>4.5355435686896648</v>
      </c>
      <c r="AA9" s="25"/>
      <c r="AB9" s="210">
        <v>0.83067906567906669</v>
      </c>
      <c r="AC9" s="210">
        <v>1.5189079208070477</v>
      </c>
      <c r="AD9" s="210">
        <v>2.3668352213179622</v>
      </c>
      <c r="AE9" s="210">
        <v>3.5734035652943077</v>
      </c>
      <c r="AF9" s="25"/>
      <c r="AG9" s="210">
        <v>1.1981442859677462</v>
      </c>
      <c r="AH9" s="210">
        <v>2.5608028203526723</v>
      </c>
      <c r="AI9" s="210">
        <v>3.8990324942881776</v>
      </c>
      <c r="AJ9" s="210">
        <v>5.2054523463015281</v>
      </c>
      <c r="AL9" s="210">
        <v>1.1238328318643704</v>
      </c>
      <c r="AM9" s="210">
        <v>2.2317181107813946</v>
      </c>
      <c r="AN9" s="210">
        <v>3.2393842462142377</v>
      </c>
      <c r="AO9" s="210"/>
      <c r="AP9" s="25"/>
      <c r="AQ9" s="210">
        <v>2.6951943469814399</v>
      </c>
      <c r="AR9" s="210">
        <v>2.1228605967209768</v>
      </c>
      <c r="AS9" s="210">
        <v>1.9839987121347544</v>
      </c>
      <c r="AT9" s="210">
        <v>1.778937520208502</v>
      </c>
      <c r="AU9" s="25"/>
      <c r="AV9" s="210">
        <v>1.7469158347718543</v>
      </c>
      <c r="AW9" s="210">
        <v>1.5538654399118625</v>
      </c>
      <c r="AX9" s="210">
        <v>1.7205237423241697</v>
      </c>
      <c r="AY9" s="210">
        <v>1.5367947737182259</v>
      </c>
      <c r="AZ9" s="25"/>
      <c r="BA9" s="210">
        <v>1.4677175429210336</v>
      </c>
      <c r="BB9" s="210">
        <v>1.383827784246779</v>
      </c>
      <c r="BC9" s="210">
        <v>1.3498637252644858</v>
      </c>
      <c r="BD9" s="210">
        <v>1.247448785573555</v>
      </c>
      <c r="BE9" s="25"/>
      <c r="BF9" s="210">
        <v>1.4677175429210336</v>
      </c>
      <c r="BG9" s="210">
        <v>1.3708590535499907</v>
      </c>
      <c r="BH9" s="210">
        <v>1.3587771364600405</v>
      </c>
      <c r="BI9" s="210">
        <v>1.2515041050747886</v>
      </c>
      <c r="BJ9" s="25"/>
      <c r="BK9" s="210">
        <v>1.1888826257259359</v>
      </c>
      <c r="BL9" s="210">
        <v>1.1814092587836007</v>
      </c>
      <c r="BM9" s="210">
        <v>1.136870321715393</v>
      </c>
      <c r="BN9" s="210">
        <v>1.0283813624647351</v>
      </c>
      <c r="BO9" s="25"/>
      <c r="BP9" s="210">
        <v>0.83067906567906669</v>
      </c>
      <c r="BQ9" s="210">
        <v>0.68822885512798104</v>
      </c>
      <c r="BR9" s="210">
        <v>0.84792730051091447</v>
      </c>
      <c r="BS9" s="210">
        <v>1.2065683439763455</v>
      </c>
      <c r="BT9" s="25"/>
      <c r="BU9" s="210">
        <v>1.1981442859677462</v>
      </c>
      <c r="BV9" s="210">
        <v>1.362658534384926</v>
      </c>
      <c r="BW9" s="210">
        <v>1.3382296739355053</v>
      </c>
      <c r="BX9" s="210">
        <v>1.3064198520133505</v>
      </c>
      <c r="BY9" s="25"/>
      <c r="BZ9" s="210">
        <v>1.1238328318643704</v>
      </c>
      <c r="CA9" s="210">
        <v>1.1078852789170242</v>
      </c>
      <c r="CB9" s="210">
        <v>1.0076661354328431</v>
      </c>
      <c r="CC9" s="210"/>
    </row>
    <row r="10" spans="1:81">
      <c r="A10" s="168" t="s">
        <v>72</v>
      </c>
      <c r="B10" s="95"/>
      <c r="C10" s="210">
        <v>15.123612273076295</v>
      </c>
      <c r="D10" s="25"/>
      <c r="E10" s="210">
        <v>3.4092383937500004</v>
      </c>
      <c r="F10" s="210">
        <v>4.8728524278199989</v>
      </c>
      <c r="G10" s="210">
        <v>6.2679077300100001</v>
      </c>
      <c r="H10" s="211"/>
      <c r="I10" s="210">
        <v>2.5798379288800004</v>
      </c>
      <c r="J10" s="210">
        <v>3.6910891776100003</v>
      </c>
      <c r="K10" s="210">
        <v>4.7433543490500005</v>
      </c>
      <c r="L10" s="211"/>
      <c r="M10" s="210">
        <v>0.976722932032</v>
      </c>
      <c r="N10" s="210">
        <v>1.9361461132879998</v>
      </c>
      <c r="O10" s="210">
        <v>2.8750088878250009</v>
      </c>
      <c r="P10" s="210">
        <v>3.7922897479130002</v>
      </c>
      <c r="Q10" s="25"/>
      <c r="R10" s="210">
        <v>0.976722932032</v>
      </c>
      <c r="S10" s="210">
        <v>1.9361461132879998</v>
      </c>
      <c r="T10" s="210">
        <v>2.8750088878250009</v>
      </c>
      <c r="U10" s="210">
        <v>3.7922897479130002</v>
      </c>
      <c r="V10" s="25"/>
      <c r="W10" s="210">
        <v>0.85780531467400012</v>
      </c>
      <c r="X10" s="210">
        <v>1.6773147272239999</v>
      </c>
      <c r="Y10" s="210">
        <v>2.4178596513109998</v>
      </c>
      <c r="Z10" s="210">
        <v>3.0548730399840003</v>
      </c>
      <c r="AA10" s="25"/>
      <c r="AB10" s="210">
        <v>0.41998242742200004</v>
      </c>
      <c r="AC10" s="210">
        <v>0.82047588099500024</v>
      </c>
      <c r="AD10" s="210">
        <v>1.2391572588959998</v>
      </c>
      <c r="AE10" s="210">
        <v>1.6898082714740001</v>
      </c>
      <c r="AF10" s="25"/>
      <c r="AG10" s="210">
        <v>0.45077073903800002</v>
      </c>
      <c r="AH10" s="210">
        <v>0.90562691060299993</v>
      </c>
      <c r="AI10" s="210">
        <v>1.422399756675</v>
      </c>
      <c r="AJ10" s="210">
        <v>1.9428258124010001</v>
      </c>
      <c r="AL10" s="210">
        <v>0.44845557345799997</v>
      </c>
      <c r="AM10" s="210">
        <v>0.86881029543799992</v>
      </c>
      <c r="AN10" s="210">
        <v>1.2230840252650002</v>
      </c>
      <c r="AO10" s="210"/>
      <c r="AP10" s="25"/>
      <c r="AQ10" s="210">
        <v>1.7679894852500002</v>
      </c>
      <c r="AR10" s="210">
        <v>1.6412489085000002</v>
      </c>
      <c r="AS10" s="210">
        <v>1.4636140340699986</v>
      </c>
      <c r="AT10" s="210">
        <v>1.3950553021900012</v>
      </c>
      <c r="AU10" s="25"/>
      <c r="AV10" s="210">
        <v>1.3637097658799999</v>
      </c>
      <c r="AW10" s="210">
        <v>1.2161281630000005</v>
      </c>
      <c r="AX10" s="210">
        <v>1.1112512487299999</v>
      </c>
      <c r="AY10" s="210">
        <v>1.0522651714400002</v>
      </c>
      <c r="AZ10" s="25"/>
      <c r="BA10" s="210">
        <v>0.976722932032</v>
      </c>
      <c r="BB10" s="210">
        <v>0.95942318125599979</v>
      </c>
      <c r="BC10" s="210">
        <v>0.93886277453700107</v>
      </c>
      <c r="BD10" s="210">
        <v>0.91728086008799936</v>
      </c>
      <c r="BE10" s="25"/>
      <c r="BF10" s="210">
        <v>0.976722932032</v>
      </c>
      <c r="BG10" s="210">
        <v>0.95942318125599979</v>
      </c>
      <c r="BH10" s="210">
        <v>0.93886277453700107</v>
      </c>
      <c r="BI10" s="210">
        <v>0.91728086008799936</v>
      </c>
      <c r="BJ10" s="25"/>
      <c r="BK10" s="210">
        <v>0.85780531467400012</v>
      </c>
      <c r="BL10" s="210">
        <v>0.81950941254999976</v>
      </c>
      <c r="BM10" s="210">
        <v>0.7405449240869999</v>
      </c>
      <c r="BN10" s="210">
        <v>0.6370133886730005</v>
      </c>
      <c r="BO10" s="25"/>
      <c r="BP10" s="210">
        <v>0.41998242742200004</v>
      </c>
      <c r="BQ10" s="210">
        <v>0.4004934535730002</v>
      </c>
      <c r="BR10" s="210">
        <v>0.41868137790099957</v>
      </c>
      <c r="BS10" s="210">
        <v>0.45065101257800033</v>
      </c>
      <c r="BT10" s="25"/>
      <c r="BU10" s="210">
        <v>0.45077073903800002</v>
      </c>
      <c r="BV10" s="210">
        <v>0.45485617156499991</v>
      </c>
      <c r="BW10" s="210">
        <v>0.51677284607200002</v>
      </c>
      <c r="BX10" s="210">
        <v>0.52042605572600009</v>
      </c>
      <c r="BY10" s="25"/>
      <c r="BZ10" s="210">
        <v>0.44845557345799997</v>
      </c>
      <c r="CA10" s="210">
        <v>0.42035472197999996</v>
      </c>
      <c r="CB10" s="210">
        <v>0.35427372982700023</v>
      </c>
      <c r="CC10" s="210"/>
    </row>
    <row r="11" spans="1:81">
      <c r="A11" s="81" t="s">
        <v>1</v>
      </c>
      <c r="B11" s="95"/>
      <c r="C11" s="210">
        <v>1.1771994957249419</v>
      </c>
      <c r="D11" s="25"/>
      <c r="E11" s="210">
        <v>0.53348864583298794</v>
      </c>
      <c r="F11" s="210">
        <v>0.76701462272999998</v>
      </c>
      <c r="G11" s="210">
        <v>1.0782384228690667</v>
      </c>
      <c r="H11" s="211"/>
      <c r="I11" s="210">
        <v>0.69451532401591209</v>
      </c>
      <c r="J11" s="210">
        <v>1.0336717696472781</v>
      </c>
      <c r="K11" s="210">
        <v>1.3810230693669185</v>
      </c>
      <c r="L11" s="211"/>
      <c r="M11" s="210">
        <v>0.27940668140499997</v>
      </c>
      <c r="N11" s="210">
        <v>0.52730812885199996</v>
      </c>
      <c r="O11" s="210">
        <v>0.78359948327499995</v>
      </c>
      <c r="P11" s="210">
        <v>1.061963393948</v>
      </c>
      <c r="Q11" s="25"/>
      <c r="R11" s="210">
        <v>0.27940668140499997</v>
      </c>
      <c r="S11" s="210">
        <v>0.52730812817131212</v>
      </c>
      <c r="T11" s="210">
        <v>0.78359948327499995</v>
      </c>
      <c r="U11" s="210">
        <v>1.061963393948</v>
      </c>
      <c r="V11" s="25"/>
      <c r="W11" s="210">
        <v>0.24719889867900002</v>
      </c>
      <c r="X11" s="210">
        <v>0.54945084533300004</v>
      </c>
      <c r="Y11" s="210">
        <v>0.84267475856099994</v>
      </c>
      <c r="Z11" s="210">
        <v>1.174674331886</v>
      </c>
      <c r="AA11" s="25"/>
      <c r="AB11" s="210">
        <v>0.37177379531599997</v>
      </c>
      <c r="AC11" s="210">
        <v>0.70481924717099997</v>
      </c>
      <c r="AD11" s="210">
        <v>0.96981199873899993</v>
      </c>
      <c r="AE11" s="210">
        <v>1.2184342222870002</v>
      </c>
      <c r="AF11" s="25"/>
      <c r="AG11" s="210">
        <v>0.20099859655700003</v>
      </c>
      <c r="AH11" s="210">
        <v>0.38627720486899997</v>
      </c>
      <c r="AI11" s="210">
        <v>0.56790945647899993</v>
      </c>
      <c r="AJ11" s="210">
        <v>0.75449972581799984</v>
      </c>
      <c r="AL11" s="210">
        <v>0.17283424824699997</v>
      </c>
      <c r="AM11" s="210">
        <v>0.35159342006899996</v>
      </c>
      <c r="AN11" s="210">
        <v>0.51854954395999997</v>
      </c>
      <c r="AO11" s="210"/>
      <c r="AP11" s="25"/>
      <c r="AQ11" s="210">
        <v>0.24824045091000002</v>
      </c>
      <c r="AR11" s="210">
        <v>0.28524819492298792</v>
      </c>
      <c r="AS11" s="210">
        <v>0.23352597689701204</v>
      </c>
      <c r="AT11" s="210">
        <v>0.3112238001390667</v>
      </c>
      <c r="AU11" s="25"/>
      <c r="AV11" s="210">
        <v>0.31916700431</v>
      </c>
      <c r="AW11" s="210">
        <v>0.37534831970591209</v>
      </c>
      <c r="AX11" s="210">
        <v>0.33915644563136604</v>
      </c>
      <c r="AY11" s="210">
        <v>0.34735129971964041</v>
      </c>
      <c r="AZ11" s="25"/>
      <c r="BA11" s="210">
        <v>0.27940668140499997</v>
      </c>
      <c r="BB11" s="210">
        <v>0.24790144744699999</v>
      </c>
      <c r="BC11" s="210">
        <v>0.256291354423</v>
      </c>
      <c r="BD11" s="210">
        <v>0.27836391067300004</v>
      </c>
      <c r="BE11" s="25"/>
      <c r="BF11" s="210">
        <v>0.27940668140499997</v>
      </c>
      <c r="BG11" s="210">
        <v>0.24790144676631215</v>
      </c>
      <c r="BH11" s="210">
        <v>0.25629135510368783</v>
      </c>
      <c r="BI11" s="210">
        <v>0.27836391067300004</v>
      </c>
      <c r="BJ11" s="25"/>
      <c r="BK11" s="210">
        <v>0.24719889867900002</v>
      </c>
      <c r="BL11" s="210">
        <v>0.30225194665400001</v>
      </c>
      <c r="BM11" s="210">
        <v>0.2932239132279999</v>
      </c>
      <c r="BN11" s="210">
        <v>0.33199957332500007</v>
      </c>
      <c r="BO11" s="25"/>
      <c r="BP11" s="210">
        <v>0.37177379531599997</v>
      </c>
      <c r="BQ11" s="210">
        <v>0.33304545185500001</v>
      </c>
      <c r="BR11" s="210">
        <v>0.26499275156799995</v>
      </c>
      <c r="BS11" s="210">
        <v>0.24862222354800023</v>
      </c>
      <c r="BT11" s="25"/>
      <c r="BU11" s="210">
        <v>0.20099859655700003</v>
      </c>
      <c r="BV11" s="210">
        <v>0.18527860831199994</v>
      </c>
      <c r="BW11" s="210">
        <v>0.18163225160999996</v>
      </c>
      <c r="BX11" s="210">
        <v>0.18659026933899991</v>
      </c>
      <c r="BY11" s="25"/>
      <c r="BZ11" s="210">
        <v>0.17283424824699997</v>
      </c>
      <c r="CA11" s="210">
        <v>0.17875917182199999</v>
      </c>
      <c r="CB11" s="210">
        <v>0.16695612389100001</v>
      </c>
      <c r="CC11" s="210"/>
    </row>
    <row r="12" spans="1:81">
      <c r="A12" s="169" t="s">
        <v>2</v>
      </c>
      <c r="B12" s="98"/>
      <c r="C12" s="212">
        <v>16.589058159024063</v>
      </c>
      <c r="D12" s="27"/>
      <c r="E12" s="212">
        <v>5.3515435895354049</v>
      </c>
      <c r="F12" s="212">
        <v>7.5690682785671708</v>
      </c>
      <c r="G12" s="212">
        <v>9.6592295989147399</v>
      </c>
      <c r="H12" s="213"/>
      <c r="I12" s="212">
        <v>3.9952965986996292</v>
      </c>
      <c r="J12" s="212">
        <v>6.0549767866551649</v>
      </c>
      <c r="K12" s="212">
        <v>7.9391228600930308</v>
      </c>
      <c r="L12" s="213"/>
      <c r="M12" s="212">
        <v>1.7471242243260336</v>
      </c>
      <c r="N12" s="212">
        <v>3.3788534560198125</v>
      </c>
      <c r="O12" s="212">
        <v>4.9850085357072986</v>
      </c>
      <c r="P12" s="212">
        <v>6.5108212319538534</v>
      </c>
      <c r="Q12" s="27"/>
      <c r="R12" s="212">
        <v>1.7471242243260336</v>
      </c>
      <c r="S12" s="212">
        <v>3.3658847246423367</v>
      </c>
      <c r="T12" s="212">
        <v>4.980953216206065</v>
      </c>
      <c r="U12" s="212">
        <v>6.5108212319538534</v>
      </c>
      <c r="V12" s="25"/>
      <c r="W12" s="212">
        <v>1.4360815244049361</v>
      </c>
      <c r="X12" s="212">
        <v>2.9197427298425369</v>
      </c>
      <c r="Y12" s="212">
        <v>4.3498369647859292</v>
      </c>
      <c r="Z12" s="212">
        <v>5.7102179005756648</v>
      </c>
      <c r="AA12" s="27"/>
      <c r="AB12" s="212">
        <v>1.2024528609950667</v>
      </c>
      <c r="AC12" s="212">
        <v>2.2237271679780477</v>
      </c>
      <c r="AD12" s="212">
        <v>3.3366472200569621</v>
      </c>
      <c r="AE12" s="212">
        <v>4.7918377875813079</v>
      </c>
      <c r="AF12" s="27"/>
      <c r="AG12" s="212">
        <v>1.3991428825247463</v>
      </c>
      <c r="AH12" s="212">
        <v>2.9470800252216725</v>
      </c>
      <c r="AI12" s="212">
        <v>4.4669419507671773</v>
      </c>
      <c r="AJ12" s="212">
        <v>5.9599520721195276</v>
      </c>
      <c r="AL12" s="212">
        <v>1.2966670801113704</v>
      </c>
      <c r="AM12" s="212">
        <v>2.5833115308503944</v>
      </c>
      <c r="AN12" s="212">
        <v>3.7579337901742376</v>
      </c>
      <c r="AO12" s="212"/>
      <c r="AP12" s="27"/>
      <c r="AQ12" s="212">
        <v>2.9434347978914399</v>
      </c>
      <c r="AR12" s="212">
        <v>2.408108791643965</v>
      </c>
      <c r="AS12" s="212">
        <v>2.2175246890317659</v>
      </c>
      <c r="AT12" s="212">
        <v>2.0901613203475691</v>
      </c>
      <c r="AU12" s="27"/>
      <c r="AV12" s="212">
        <v>2.0660828390818544</v>
      </c>
      <c r="AW12" s="212">
        <v>1.9292137596177747</v>
      </c>
      <c r="AX12" s="212">
        <v>2.0596801879555358</v>
      </c>
      <c r="AY12" s="212">
        <v>1.8841460734378659</v>
      </c>
      <c r="AZ12" s="27"/>
      <c r="BA12" s="212">
        <v>1.7471242243260336</v>
      </c>
      <c r="BB12" s="212">
        <v>1.6317292316937788</v>
      </c>
      <c r="BC12" s="212">
        <v>1.6061550796874862</v>
      </c>
      <c r="BD12" s="212">
        <v>1.5258126962465548</v>
      </c>
      <c r="BE12" s="27"/>
      <c r="BF12" s="212">
        <v>1.7471242243260336</v>
      </c>
      <c r="BG12" s="212">
        <v>1.618760500316303</v>
      </c>
      <c r="BH12" s="212">
        <v>1.6150684915637283</v>
      </c>
      <c r="BI12" s="212">
        <v>1.5298680157477884</v>
      </c>
      <c r="BJ12" s="27"/>
      <c r="BK12" s="212">
        <v>1.4360815244049361</v>
      </c>
      <c r="BL12" s="212">
        <v>1.4836612054376008</v>
      </c>
      <c r="BM12" s="212">
        <v>1.4300942349433923</v>
      </c>
      <c r="BN12" s="212">
        <v>1.3603809357897356</v>
      </c>
      <c r="BO12" s="27"/>
      <c r="BP12" s="212">
        <v>1.2024528609950667</v>
      </c>
      <c r="BQ12" s="212">
        <v>1.0212743069829811</v>
      </c>
      <c r="BR12" s="212">
        <v>1.1129200520789144</v>
      </c>
      <c r="BS12" s="212">
        <v>1.4551905675243457</v>
      </c>
      <c r="BT12" s="27"/>
      <c r="BU12" s="212">
        <v>1.3991428825247463</v>
      </c>
      <c r="BV12" s="212">
        <v>1.5479371426969262</v>
      </c>
      <c r="BW12" s="212">
        <v>1.5198619255455048</v>
      </c>
      <c r="BX12" s="212">
        <v>1.4930101213523503</v>
      </c>
      <c r="BY12" s="27"/>
      <c r="BZ12" s="212">
        <v>1.2966670801113704</v>
      </c>
      <c r="CA12" s="212">
        <v>1.286644450739024</v>
      </c>
      <c r="CB12" s="212">
        <v>1.1746222593238431</v>
      </c>
      <c r="CC12" s="212"/>
    </row>
    <row r="13" spans="1:81">
      <c r="A13" s="170" t="s">
        <v>3</v>
      </c>
      <c r="B13" s="98"/>
      <c r="C13" s="212">
        <v>-2.6578007768900029</v>
      </c>
      <c r="D13" s="27"/>
      <c r="E13" s="212">
        <v>-1.2436910370927856</v>
      </c>
      <c r="F13" s="212">
        <v>-1.8288179413154571</v>
      </c>
      <c r="G13" s="212">
        <v>-2.3294008088657456</v>
      </c>
      <c r="H13" s="213"/>
      <c r="I13" s="212">
        <v>-1.1402523512475835</v>
      </c>
      <c r="J13" s="212">
        <v>-1.6497614256610134</v>
      </c>
      <c r="K13" s="212">
        <v>-2.0713144766029123</v>
      </c>
      <c r="L13" s="213"/>
      <c r="M13" s="212">
        <v>-0.54440032520264015</v>
      </c>
      <c r="N13" s="212">
        <v>-1.0491104262135253</v>
      </c>
      <c r="O13" s="212">
        <v>-1.5502497679784477</v>
      </c>
      <c r="P13" s="212">
        <v>-1.8330615186339614</v>
      </c>
      <c r="Q13" s="27"/>
      <c r="R13" s="212">
        <v>-0.57599296561525448</v>
      </c>
      <c r="S13" s="212">
        <v>-1.1562877115335521</v>
      </c>
      <c r="T13" s="212">
        <v>-1.6350166635033803</v>
      </c>
      <c r="U13" s="212">
        <v>-2.1104725891538854</v>
      </c>
      <c r="V13" s="25"/>
      <c r="W13" s="212">
        <v>-0.57991225328250984</v>
      </c>
      <c r="X13" s="212">
        <v>-1.1823929884744304</v>
      </c>
      <c r="Y13" s="212">
        <v>-1.7852160381315165</v>
      </c>
      <c r="Z13" s="212">
        <v>-2.2106430050904327</v>
      </c>
      <c r="AA13" s="27"/>
      <c r="AB13" s="212">
        <v>-0.49040171599575316</v>
      </c>
      <c r="AC13" s="212">
        <v>-0.94070926828742518</v>
      </c>
      <c r="AD13" s="212">
        <v>-1.3134475618431056</v>
      </c>
      <c r="AE13" s="212">
        <v>-1.5799634986408753</v>
      </c>
      <c r="AF13" s="27"/>
      <c r="AG13" s="212">
        <v>-0.44641086450062495</v>
      </c>
      <c r="AH13" s="212">
        <v>-0.91688575533820194</v>
      </c>
      <c r="AI13" s="212">
        <v>-1.3074811182137451</v>
      </c>
      <c r="AJ13" s="212">
        <v>-1.7975728230068082</v>
      </c>
      <c r="AL13" s="212">
        <v>-0.45874510519834699</v>
      </c>
      <c r="AM13" s="212">
        <v>-0.97959194810329453</v>
      </c>
      <c r="AN13" s="212">
        <v>-1.2224056121728362</v>
      </c>
      <c r="AO13" s="212"/>
      <c r="AP13" s="27"/>
      <c r="AQ13" s="212">
        <v>-0.69765468844164358</v>
      </c>
      <c r="AR13" s="212">
        <v>-0.54603634865114203</v>
      </c>
      <c r="AS13" s="212">
        <v>-0.58512690422267144</v>
      </c>
      <c r="AT13" s="212">
        <v>-0.50058286755028858</v>
      </c>
      <c r="AU13" s="27"/>
      <c r="AV13" s="212">
        <v>-0.59178362818005059</v>
      </c>
      <c r="AW13" s="212">
        <v>-0.54846872306753292</v>
      </c>
      <c r="AX13" s="212">
        <v>-0.50950907441342985</v>
      </c>
      <c r="AY13" s="212">
        <v>-0.42155305094189899</v>
      </c>
      <c r="AZ13" s="27"/>
      <c r="BA13" s="212">
        <v>-0.54440032520264015</v>
      </c>
      <c r="BB13" s="212">
        <v>-0.5047101010108852</v>
      </c>
      <c r="BC13" s="212">
        <v>-0.50113934176492236</v>
      </c>
      <c r="BD13" s="212">
        <v>-0.28281175065551367</v>
      </c>
      <c r="BE13" s="27"/>
      <c r="BF13" s="212">
        <v>-0.57599296561525448</v>
      </c>
      <c r="BG13" s="212">
        <v>-0.58029474591829766</v>
      </c>
      <c r="BH13" s="212">
        <v>-0.47872895196982812</v>
      </c>
      <c r="BI13" s="212">
        <v>-0.4754559256505051</v>
      </c>
      <c r="BJ13" s="27"/>
      <c r="BK13" s="212">
        <v>-0.57991225328250984</v>
      </c>
      <c r="BL13" s="212">
        <v>-0.60248073519192058</v>
      </c>
      <c r="BM13" s="212">
        <v>-0.60282304965708611</v>
      </c>
      <c r="BN13" s="212">
        <v>-0.42542696695891613</v>
      </c>
      <c r="BO13" s="27"/>
      <c r="BP13" s="212">
        <v>-0.49040171599575316</v>
      </c>
      <c r="BQ13" s="212">
        <v>-0.45030755229167202</v>
      </c>
      <c r="BR13" s="212">
        <v>-0.37273829355568044</v>
      </c>
      <c r="BS13" s="212">
        <v>-0.26651593679776964</v>
      </c>
      <c r="BT13" s="27"/>
      <c r="BU13" s="212">
        <v>-0.44641086450062495</v>
      </c>
      <c r="BV13" s="212">
        <v>-0.47047489083757699</v>
      </c>
      <c r="BW13" s="212">
        <v>-0.3905953628755432</v>
      </c>
      <c r="BX13" s="212">
        <v>-0.49009170479306308</v>
      </c>
      <c r="BY13" s="27"/>
      <c r="BZ13" s="212">
        <v>-0.45874510519834699</v>
      </c>
      <c r="CA13" s="212">
        <v>-0.52084684290494754</v>
      </c>
      <c r="CB13" s="212">
        <v>-0.24281366406954163</v>
      </c>
      <c r="CC13" s="212"/>
    </row>
    <row r="14" spans="1:81">
      <c r="A14" s="168" t="s">
        <v>392</v>
      </c>
      <c r="B14" s="95"/>
      <c r="C14" s="210" t="s">
        <v>335</v>
      </c>
      <c r="D14" s="25"/>
      <c r="E14" s="210" t="s">
        <v>335</v>
      </c>
      <c r="F14" s="210" t="s">
        <v>335</v>
      </c>
      <c r="G14" s="210" t="s">
        <v>335</v>
      </c>
      <c r="H14" s="211"/>
      <c r="I14" s="210" t="s">
        <v>335</v>
      </c>
      <c r="J14" s="210" t="s">
        <v>335</v>
      </c>
      <c r="K14" s="210" t="s">
        <v>335</v>
      </c>
      <c r="L14" s="211"/>
      <c r="M14" s="210" t="s">
        <v>335</v>
      </c>
      <c r="N14" s="210" t="s">
        <v>335</v>
      </c>
      <c r="O14" s="210" t="s">
        <v>335</v>
      </c>
      <c r="P14" s="210" t="s">
        <v>335</v>
      </c>
      <c r="Q14" s="25"/>
      <c r="R14" s="210">
        <v>-5.5970476219537851E-2</v>
      </c>
      <c r="S14" s="210">
        <v>-0.17128072694282406</v>
      </c>
      <c r="T14" s="210">
        <v>-0.25446154680531996</v>
      </c>
      <c r="U14" s="210">
        <v>-0.27700000000000002</v>
      </c>
      <c r="V14" s="25"/>
      <c r="W14" s="210">
        <v>-8.782841000000001E-2</v>
      </c>
      <c r="X14" s="210">
        <v>-0.15560797999999998</v>
      </c>
      <c r="Y14" s="210">
        <v>-0.26598568</v>
      </c>
      <c r="Z14" s="210">
        <v>-0.36399999999999999</v>
      </c>
      <c r="AA14" s="25"/>
      <c r="AB14" s="210">
        <v>-5.8397070000000002E-2</v>
      </c>
      <c r="AC14" s="210">
        <v>-0.11952388999999999</v>
      </c>
      <c r="AD14" s="210">
        <v>-0.17284938</v>
      </c>
      <c r="AE14" s="210">
        <v>-0.21947933999999997</v>
      </c>
      <c r="AF14" s="25"/>
      <c r="AG14" s="210">
        <v>-6.3305030000000012E-2</v>
      </c>
      <c r="AH14" s="210">
        <v>-0.13300824</v>
      </c>
      <c r="AI14" s="210">
        <v>-0.20450642999999999</v>
      </c>
      <c r="AJ14" s="210">
        <v>-0.27667072999999998</v>
      </c>
      <c r="AL14" s="210">
        <v>-5.9965779999999996E-2</v>
      </c>
      <c r="AM14" s="210">
        <v>-0.15503407</v>
      </c>
      <c r="AN14" s="210">
        <v>-0.20237725999999998</v>
      </c>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-5.5970476219537851E-2</v>
      </c>
      <c r="BG14" s="210">
        <v>-0.11531025072328621</v>
      </c>
      <c r="BH14" s="210">
        <v>-8.3180819862495897E-2</v>
      </c>
      <c r="BI14" s="210">
        <v>-2.2538453194680064E-2</v>
      </c>
      <c r="BJ14" s="25"/>
      <c r="BK14" s="210">
        <v>-8.782841000000001E-2</v>
      </c>
      <c r="BL14" s="210">
        <v>-6.777956999999997E-2</v>
      </c>
      <c r="BM14" s="210">
        <v>-0.11037770000000002</v>
      </c>
      <c r="BN14" s="210">
        <v>-9.8014319999999988E-2</v>
      </c>
      <c r="BO14" s="25"/>
      <c r="BP14" s="210">
        <v>-5.8397070000000002E-2</v>
      </c>
      <c r="BQ14" s="210">
        <v>-6.1126819999999991E-2</v>
      </c>
      <c r="BR14" s="210">
        <v>-5.3325490000000003E-2</v>
      </c>
      <c r="BS14" s="210">
        <v>-4.662995999999997E-2</v>
      </c>
      <c r="BT14" s="25"/>
      <c r="BU14" s="210">
        <v>-6.3305030000000012E-2</v>
      </c>
      <c r="BV14" s="210">
        <v>-6.9703209999999988E-2</v>
      </c>
      <c r="BW14" s="210">
        <v>-7.1498189999999989E-2</v>
      </c>
      <c r="BX14" s="210">
        <v>-7.2164299999999987E-2</v>
      </c>
      <c r="BY14" s="25"/>
      <c r="BZ14" s="210">
        <v>-5.9965779999999996E-2</v>
      </c>
      <c r="CA14" s="210">
        <v>-9.506829E-2</v>
      </c>
      <c r="CB14" s="210">
        <v>-4.7343189999999979E-2</v>
      </c>
      <c r="CC14" s="210"/>
    </row>
    <row r="15" spans="1:81">
      <c r="A15" s="170" t="s">
        <v>73</v>
      </c>
      <c r="B15" s="98"/>
      <c r="C15" s="212">
        <v>13.931257382134058</v>
      </c>
      <c r="D15" s="27"/>
      <c r="E15" s="212">
        <v>4.107852552442619</v>
      </c>
      <c r="F15" s="212">
        <v>5.7402503372517142</v>
      </c>
      <c r="G15" s="212">
        <v>7.3298287900489942</v>
      </c>
      <c r="H15" s="213"/>
      <c r="I15" s="212">
        <v>2.8550442474520459</v>
      </c>
      <c r="J15" s="212">
        <v>4.405215360994152</v>
      </c>
      <c r="K15" s="212">
        <v>5.867808383490118</v>
      </c>
      <c r="L15" s="213"/>
      <c r="M15" s="212">
        <v>1.2027238991233935</v>
      </c>
      <c r="N15" s="212">
        <v>2.3297430298062869</v>
      </c>
      <c r="O15" s="212">
        <v>3.4347587677288507</v>
      </c>
      <c r="P15" s="212">
        <v>4.677759713319892</v>
      </c>
      <c r="Q15" s="27"/>
      <c r="R15" s="212">
        <v>1.1711312587107792</v>
      </c>
      <c r="S15" s="212">
        <v>2.2095970131087848</v>
      </c>
      <c r="T15" s="212">
        <v>3.3459365527026845</v>
      </c>
      <c r="U15" s="212">
        <v>4.4003486427999681</v>
      </c>
      <c r="V15" s="25"/>
      <c r="W15" s="212">
        <v>0.85616927112242625</v>
      </c>
      <c r="X15" s="212">
        <v>1.7373497413681065</v>
      </c>
      <c r="Y15" s="212">
        <v>2.5646209266544124</v>
      </c>
      <c r="Z15" s="212">
        <v>3.4995748954852322</v>
      </c>
      <c r="AA15" s="27"/>
      <c r="AB15" s="212">
        <v>0.71205114499931343</v>
      </c>
      <c r="AC15" s="212">
        <v>1.2830178996906225</v>
      </c>
      <c r="AD15" s="212">
        <v>2.0231996582138567</v>
      </c>
      <c r="AE15" s="212">
        <v>3.2118742889404324</v>
      </c>
      <c r="AF15" s="27"/>
      <c r="AG15" s="212">
        <v>0.95273201802412133</v>
      </c>
      <c r="AH15" s="212">
        <v>2.0301942698834705</v>
      </c>
      <c r="AI15" s="212">
        <v>3.1594608325534321</v>
      </c>
      <c r="AJ15" s="212">
        <v>4.1623792491127194</v>
      </c>
      <c r="AL15" s="212">
        <v>0.83792197491302345</v>
      </c>
      <c r="AM15" s="212">
        <v>1.6037195827470998</v>
      </c>
      <c r="AN15" s="212">
        <v>2.5355281780014014</v>
      </c>
      <c r="AO15" s="212"/>
      <c r="AP15" s="27"/>
      <c r="AQ15" s="212">
        <v>2.2457801094497962</v>
      </c>
      <c r="AR15" s="212">
        <v>1.8620724429928228</v>
      </c>
      <c r="AS15" s="212">
        <v>1.6323977848090951</v>
      </c>
      <c r="AT15" s="212">
        <v>1.5895784527972801</v>
      </c>
      <c r="AU15" s="27"/>
      <c r="AV15" s="212">
        <v>1.4742992109018038</v>
      </c>
      <c r="AW15" s="212">
        <v>1.3807450365502421</v>
      </c>
      <c r="AX15" s="212">
        <v>1.5501711135421061</v>
      </c>
      <c r="AY15" s="212">
        <v>1.462593022495966</v>
      </c>
      <c r="AZ15" s="27"/>
      <c r="BA15" s="212">
        <v>1.2027238991233935</v>
      </c>
      <c r="BB15" s="212">
        <v>1.1270191306828934</v>
      </c>
      <c r="BC15" s="212">
        <v>1.1050157379225638</v>
      </c>
      <c r="BD15" s="212">
        <v>1.2430009455910414</v>
      </c>
      <c r="BE15" s="27"/>
      <c r="BF15" s="212">
        <v>1.1711312587107792</v>
      </c>
      <c r="BG15" s="212">
        <v>1.0384657543980056</v>
      </c>
      <c r="BH15" s="212">
        <v>1.1363395395938998</v>
      </c>
      <c r="BI15" s="212">
        <v>1.0544120900972835</v>
      </c>
      <c r="BJ15" s="27"/>
      <c r="BK15" s="212">
        <v>0.85616927112242625</v>
      </c>
      <c r="BL15" s="212">
        <v>0.88118047024568025</v>
      </c>
      <c r="BM15" s="212">
        <v>0.82727118528630594</v>
      </c>
      <c r="BN15" s="212">
        <v>0.93495396883081971</v>
      </c>
      <c r="BO15" s="27"/>
      <c r="BP15" s="212">
        <v>0.71205114499931343</v>
      </c>
      <c r="BQ15" s="212">
        <v>0.57096675469130909</v>
      </c>
      <c r="BR15" s="212">
        <v>0.7401817585232342</v>
      </c>
      <c r="BS15" s="212">
        <v>1.1886746307265756</v>
      </c>
      <c r="BT15" s="27"/>
      <c r="BU15" s="212">
        <v>0.95273201802412133</v>
      </c>
      <c r="BV15" s="212">
        <v>1.0774622518593491</v>
      </c>
      <c r="BW15" s="212">
        <v>1.1292665626699616</v>
      </c>
      <c r="BX15" s="212">
        <v>1.0029184165592873</v>
      </c>
      <c r="BY15" s="27"/>
      <c r="BZ15" s="212">
        <v>0.83792197491302345</v>
      </c>
      <c r="CA15" s="212">
        <v>0.76579760783407635</v>
      </c>
      <c r="CB15" s="212">
        <v>0.9318085952543016</v>
      </c>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-1.2296825649E-2</v>
      </c>
      <c r="Q16" s="25"/>
      <c r="R16" s="210">
        <v>0</v>
      </c>
      <c r="S16" s="210">
        <v>0</v>
      </c>
      <c r="T16" s="210">
        <v>0</v>
      </c>
      <c r="U16" s="210">
        <v>-1.2296825649E-2</v>
      </c>
      <c r="V16" s="25"/>
      <c r="W16" s="210">
        <v>0</v>
      </c>
      <c r="X16" s="210">
        <v>0</v>
      </c>
      <c r="Y16" s="210">
        <v>0</v>
      </c>
      <c r="Z16" s="210">
        <v>0</v>
      </c>
      <c r="AA16" s="25"/>
      <c r="AB16" s="210">
        <v>0</v>
      </c>
      <c r="AC16" s="210">
        <v>0</v>
      </c>
      <c r="AD16" s="210">
        <v>0</v>
      </c>
      <c r="AE16" s="210">
        <v>0</v>
      </c>
      <c r="AF16" s="25"/>
      <c r="AG16" s="210">
        <v>0</v>
      </c>
      <c r="AH16" s="210">
        <v>0</v>
      </c>
      <c r="AI16" s="210">
        <v>0</v>
      </c>
      <c r="AJ16" s="210">
        <v>0</v>
      </c>
      <c r="AL16" s="210">
        <v>0</v>
      </c>
      <c r="AM16" s="210">
        <v>0</v>
      </c>
      <c r="AN16" s="210">
        <v>0</v>
      </c>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-1.2296825649E-2</v>
      </c>
      <c r="BE16" s="25"/>
      <c r="BF16" s="210">
        <v>0</v>
      </c>
      <c r="BG16" s="210">
        <v>0</v>
      </c>
      <c r="BH16" s="210">
        <v>0</v>
      </c>
      <c r="BI16" s="210">
        <v>-1.2296825649E-2</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v>0</v>
      </c>
      <c r="CC16" s="210"/>
    </row>
    <row r="17" spans="1:81">
      <c r="A17" s="81" t="s">
        <v>74</v>
      </c>
      <c r="B17" s="95"/>
      <c r="C17" s="210">
        <v>1.4842898059670453</v>
      </c>
      <c r="D17" s="25"/>
      <c r="E17" s="210">
        <v>2.0572563625827622</v>
      </c>
      <c r="F17" s="210">
        <v>2.5903163208546167</v>
      </c>
      <c r="G17" s="210">
        <v>2.3919743922821994</v>
      </c>
      <c r="H17" s="211"/>
      <c r="I17" s="210">
        <v>0.45316768211513869</v>
      </c>
      <c r="J17" s="210">
        <v>1.2331611873262445</v>
      </c>
      <c r="K17" s="210">
        <v>1.27128485394379</v>
      </c>
      <c r="L17" s="211"/>
      <c r="M17" s="210">
        <v>0.51611355541715009</v>
      </c>
      <c r="N17" s="210">
        <v>0.21938832996110991</v>
      </c>
      <c r="O17" s="210">
        <v>0.21129205714310995</v>
      </c>
      <c r="P17" s="210">
        <v>-0.18778595580050997</v>
      </c>
      <c r="Q17" s="25"/>
      <c r="R17" s="210">
        <v>0.51611355541715009</v>
      </c>
      <c r="S17" s="210">
        <v>0.21938832996110991</v>
      </c>
      <c r="T17" s="210">
        <v>0.21129205714310995</v>
      </c>
      <c r="U17" s="210">
        <v>-0.18778595580050997</v>
      </c>
      <c r="V17" s="25"/>
      <c r="W17" s="210">
        <v>0.30909845975993999</v>
      </c>
      <c r="X17" s="210">
        <v>0.3255344271043295</v>
      </c>
      <c r="Y17" s="210">
        <v>0.374172061783141</v>
      </c>
      <c r="Z17" s="210">
        <v>0.53607096764099882</v>
      </c>
      <c r="AA17" s="25"/>
      <c r="AB17" s="210">
        <v>0.10531953031172664</v>
      </c>
      <c r="AC17" s="210">
        <v>5.0493561799910172E-2</v>
      </c>
      <c r="AD17" s="210">
        <v>-0.63561614616698925</v>
      </c>
      <c r="AE17" s="210">
        <v>-0.80174509783434278</v>
      </c>
      <c r="AF17" s="25"/>
      <c r="AG17" s="210">
        <v>9.0551715253211235E-2</v>
      </c>
      <c r="AH17" s="210">
        <v>0.12587812887380001</v>
      </c>
      <c r="AI17" s="210">
        <v>0.5748481997627487</v>
      </c>
      <c r="AJ17" s="210">
        <v>0.56919535453684</v>
      </c>
      <c r="AL17" s="210">
        <v>0.11752162949315001</v>
      </c>
      <c r="AM17" s="210">
        <v>-0.10060705806978</v>
      </c>
      <c r="AN17" s="210">
        <v>0.86576182375189992</v>
      </c>
      <c r="AO17" s="210"/>
      <c r="AP17" s="25"/>
      <c r="AQ17" s="210">
        <v>1.2699480621164998</v>
      </c>
      <c r="AR17" s="210">
        <v>0.78730830046626243</v>
      </c>
      <c r="AS17" s="210">
        <v>0.53305995827185448</v>
      </c>
      <c r="AT17" s="210">
        <v>-0.19834192857241728</v>
      </c>
      <c r="AU17" s="25"/>
      <c r="AV17" s="210">
        <v>0.16437603372101434</v>
      </c>
      <c r="AW17" s="210">
        <v>0.28879164839412436</v>
      </c>
      <c r="AX17" s="210">
        <v>0.77999350521110578</v>
      </c>
      <c r="AY17" s="210">
        <v>3.8123666617545515E-2</v>
      </c>
      <c r="AZ17" s="25"/>
      <c r="BA17" s="210">
        <v>0.51611355541715009</v>
      </c>
      <c r="BB17" s="210">
        <v>-0.29672522545604019</v>
      </c>
      <c r="BC17" s="210">
        <v>-8.096272817999961E-3</v>
      </c>
      <c r="BD17" s="210">
        <v>-0.39907801294361989</v>
      </c>
      <c r="BE17" s="25"/>
      <c r="BF17" s="210">
        <v>0.51611355541715009</v>
      </c>
      <c r="BG17" s="210">
        <v>-0.29672522545604019</v>
      </c>
      <c r="BH17" s="210">
        <v>-8.096272817999961E-3</v>
      </c>
      <c r="BI17" s="210">
        <v>-0.39907801294361989</v>
      </c>
      <c r="BJ17" s="25"/>
      <c r="BK17" s="210">
        <v>0.30909845975993999</v>
      </c>
      <c r="BL17" s="210">
        <v>1.6435967344389513E-2</v>
      </c>
      <c r="BM17" s="210">
        <v>4.8637634678811492E-2</v>
      </c>
      <c r="BN17" s="210">
        <v>0.16189890585785782</v>
      </c>
      <c r="BO17" s="25"/>
      <c r="BP17" s="210">
        <v>0.10531953031172664</v>
      </c>
      <c r="BQ17" s="210">
        <v>-5.4825968511816467E-2</v>
      </c>
      <c r="BR17" s="210">
        <v>-0.68610970796689941</v>
      </c>
      <c r="BS17" s="210">
        <v>-0.16612895166735353</v>
      </c>
      <c r="BT17" s="25"/>
      <c r="BU17" s="210">
        <v>9.0551715253211235E-2</v>
      </c>
      <c r="BV17" s="210">
        <v>3.5326413620588776E-2</v>
      </c>
      <c r="BW17" s="210">
        <v>0.44897007088894869</v>
      </c>
      <c r="BX17" s="210">
        <v>-5.6528452259086981E-3</v>
      </c>
      <c r="BY17" s="25"/>
      <c r="BZ17" s="210">
        <v>0.11752162949315001</v>
      </c>
      <c r="CA17" s="210">
        <v>-0.21812868756293002</v>
      </c>
      <c r="CB17" s="210">
        <v>0.9663688818216799</v>
      </c>
      <c r="CC17" s="210"/>
    </row>
    <row r="18" spans="1:81">
      <c r="A18" s="170" t="s">
        <v>46</v>
      </c>
      <c r="B18" s="98"/>
      <c r="C18" s="212">
        <v>15.415547188101103</v>
      </c>
      <c r="D18" s="27"/>
      <c r="E18" s="212">
        <v>6.1651089150253817</v>
      </c>
      <c r="F18" s="212">
        <v>8.3305666581063313</v>
      </c>
      <c r="G18" s="212">
        <v>9.7218031823311932</v>
      </c>
      <c r="H18" s="213"/>
      <c r="I18" s="212">
        <v>3.3082119295671846</v>
      </c>
      <c r="J18" s="212">
        <v>5.6383765483203963</v>
      </c>
      <c r="K18" s="212">
        <v>7.139093237433908</v>
      </c>
      <c r="L18" s="213"/>
      <c r="M18" s="212">
        <v>1.7188374545405436</v>
      </c>
      <c r="N18" s="212">
        <v>2.5491313597673968</v>
      </c>
      <c r="O18" s="212">
        <v>3.6460508248719607</v>
      </c>
      <c r="P18" s="212">
        <v>4.4776769318703824</v>
      </c>
      <c r="Q18" s="27"/>
      <c r="R18" s="212">
        <v>1.6872448141279293</v>
      </c>
      <c r="S18" s="212">
        <v>2.4289853430698947</v>
      </c>
      <c r="T18" s="212">
        <v>3.5572286098457946</v>
      </c>
      <c r="U18" s="212">
        <v>4.2002658613504584</v>
      </c>
      <c r="V18" s="25"/>
      <c r="W18" s="212">
        <v>1.1652677308823662</v>
      </c>
      <c r="X18" s="212">
        <v>2.0628841684724359</v>
      </c>
      <c r="Y18" s="212">
        <v>2.9387929884375534</v>
      </c>
      <c r="Z18" s="212">
        <v>4.0356458631262306</v>
      </c>
      <c r="AA18" s="27"/>
      <c r="AB18" s="212">
        <v>0.81737067531104013</v>
      </c>
      <c r="AC18" s="212">
        <v>1.3335114614905328</v>
      </c>
      <c r="AD18" s="212">
        <v>1.3875835120468674</v>
      </c>
      <c r="AE18" s="212">
        <v>2.4101291911060896</v>
      </c>
      <c r="AF18" s="27"/>
      <c r="AG18" s="212">
        <v>1.0432837332773326</v>
      </c>
      <c r="AH18" s="212">
        <v>2.1560723987572707</v>
      </c>
      <c r="AI18" s="212">
        <v>3.7343090323161809</v>
      </c>
      <c r="AJ18" s="212">
        <v>4.731574603649559</v>
      </c>
      <c r="AL18" s="212">
        <v>0.95544360440617349</v>
      </c>
      <c r="AM18" s="212">
        <v>1.5031125246773198</v>
      </c>
      <c r="AN18" s="212">
        <v>3.4012900017533014</v>
      </c>
      <c r="AO18" s="212"/>
      <c r="AP18" s="27"/>
      <c r="AQ18" s="212">
        <v>3.515728171566296</v>
      </c>
      <c r="AR18" s="212">
        <v>2.6493807434590857</v>
      </c>
      <c r="AS18" s="212">
        <v>2.1654577430809496</v>
      </c>
      <c r="AT18" s="212">
        <v>1.3912365242248619</v>
      </c>
      <c r="AU18" s="27"/>
      <c r="AV18" s="212">
        <v>1.6386752446228181</v>
      </c>
      <c r="AW18" s="212">
        <v>1.6695366849443665</v>
      </c>
      <c r="AX18" s="212">
        <v>2.3301646187532117</v>
      </c>
      <c r="AY18" s="212">
        <v>1.5007166891135117</v>
      </c>
      <c r="AZ18" s="27"/>
      <c r="BA18" s="212">
        <v>1.7188374545405436</v>
      </c>
      <c r="BB18" s="212">
        <v>0.8302939052268532</v>
      </c>
      <c r="BC18" s="212">
        <v>1.096919465104564</v>
      </c>
      <c r="BD18" s="212">
        <v>0.83162610699842165</v>
      </c>
      <c r="BE18" s="27"/>
      <c r="BF18" s="212">
        <v>1.6872448141279293</v>
      </c>
      <c r="BG18" s="212">
        <v>0.7417405289419654</v>
      </c>
      <c r="BH18" s="212">
        <v>1.1282432667758999</v>
      </c>
      <c r="BI18" s="212">
        <v>0.64303725150466384</v>
      </c>
      <c r="BJ18" s="27"/>
      <c r="BK18" s="212">
        <v>1.1652677308823662</v>
      </c>
      <c r="BL18" s="212">
        <v>0.8976164375900697</v>
      </c>
      <c r="BM18" s="212">
        <v>0.87590881996511749</v>
      </c>
      <c r="BN18" s="212">
        <v>1.0968528746886772</v>
      </c>
      <c r="BO18" s="27"/>
      <c r="BP18" s="212">
        <v>0.81737067531104013</v>
      </c>
      <c r="BQ18" s="212">
        <v>0.51614078617949266</v>
      </c>
      <c r="BR18" s="212">
        <v>5.4072050556334572E-2</v>
      </c>
      <c r="BS18" s="212">
        <v>1.0225456790592222</v>
      </c>
      <c r="BT18" s="27"/>
      <c r="BU18" s="212">
        <v>1.0432837332773326</v>
      </c>
      <c r="BV18" s="212">
        <v>1.1127886654799382</v>
      </c>
      <c r="BW18" s="212">
        <v>1.5782366335589102</v>
      </c>
      <c r="BX18" s="212">
        <v>0.99726557133337801</v>
      </c>
      <c r="BY18" s="27"/>
      <c r="BZ18" s="212">
        <v>0.95544360440617349</v>
      </c>
      <c r="CA18" s="212">
        <v>0.54766892027114633</v>
      </c>
      <c r="CB18" s="212">
        <v>1.8981774770759816</v>
      </c>
      <c r="CC18" s="212"/>
    </row>
    <row r="19" spans="1:81">
      <c r="A19" s="116"/>
      <c r="B19" s="98"/>
      <c r="C19" s="113"/>
      <c r="D19" s="98"/>
      <c r="E19" s="113"/>
      <c r="F19" s="113"/>
      <c r="G19" s="113"/>
      <c r="H19" s="106"/>
      <c r="I19" s="113"/>
      <c r="J19" s="113"/>
      <c r="K19" s="113"/>
      <c r="L19" s="106"/>
      <c r="M19" s="113"/>
      <c r="N19" s="113"/>
      <c r="O19" s="113"/>
      <c r="P19" s="113"/>
      <c r="Q19" s="98"/>
      <c r="R19" s="113"/>
      <c r="S19" s="113"/>
      <c r="T19" s="113"/>
      <c r="U19" s="113"/>
      <c r="V19" s="25"/>
      <c r="W19" s="113"/>
      <c r="X19" s="113"/>
      <c r="Y19" s="113"/>
      <c r="Z19" s="113"/>
      <c r="AA19" s="27"/>
      <c r="AB19" s="113"/>
      <c r="AC19" s="113"/>
      <c r="AD19" s="113"/>
      <c r="AE19" s="113"/>
      <c r="AF19" s="27"/>
      <c r="AG19" s="113"/>
      <c r="AH19" s="113"/>
      <c r="AI19" s="113"/>
      <c r="AJ19" s="113"/>
      <c r="AL19" s="113"/>
      <c r="AM19" s="113"/>
      <c r="AN19" s="113"/>
      <c r="AO19" s="113"/>
      <c r="AP19" s="27"/>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4.25" thickBot="1">
      <c r="A20" s="112" t="s">
        <v>75</v>
      </c>
      <c r="B20" s="98"/>
      <c r="C20" s="105"/>
      <c r="D20" s="98"/>
      <c r="E20" s="105"/>
      <c r="F20" s="105"/>
      <c r="G20" s="105"/>
      <c r="H20" s="106"/>
      <c r="I20" s="105"/>
      <c r="J20" s="105"/>
      <c r="K20" s="105"/>
      <c r="L20" s="106"/>
      <c r="M20" s="105"/>
      <c r="N20" s="105"/>
      <c r="O20" s="105"/>
      <c r="P20" s="105"/>
      <c r="Q20" s="98"/>
      <c r="R20" s="105"/>
      <c r="S20" s="105"/>
      <c r="T20" s="105"/>
      <c r="U20" s="105"/>
      <c r="V20" s="98"/>
      <c r="W20" s="105"/>
      <c r="X20" s="105"/>
      <c r="Y20" s="105"/>
      <c r="Z20" s="105"/>
      <c r="AA20" s="27"/>
      <c r="AB20" s="105"/>
      <c r="AC20" s="105"/>
      <c r="AD20" s="105"/>
      <c r="AE20" s="105"/>
      <c r="AF20" s="27"/>
      <c r="AG20" s="105"/>
      <c r="AH20" s="105"/>
      <c r="AI20" s="105"/>
      <c r="AJ20" s="105"/>
      <c r="AL20" s="105"/>
      <c r="AM20" s="105"/>
      <c r="AN20" s="105"/>
      <c r="AO20" s="105"/>
      <c r="AP20" s="27"/>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276.097414037151</v>
      </c>
      <c r="D21" s="95"/>
      <c r="E21" s="99">
        <v>237.27636193323158</v>
      </c>
      <c r="F21" s="99">
        <v>205.70009868389374</v>
      </c>
      <c r="G21" s="99">
        <v>189.57510160434742</v>
      </c>
      <c r="H21" s="107"/>
      <c r="I21" s="99">
        <v>172.99034126729231</v>
      </c>
      <c r="J21" s="99">
        <v>166.81489726442805</v>
      </c>
      <c r="K21" s="99">
        <v>154.80476796579435</v>
      </c>
      <c r="L21" s="107"/>
      <c r="M21" s="99">
        <v>151.55725429333813</v>
      </c>
      <c r="N21" s="99">
        <v>141.66053016075219</v>
      </c>
      <c r="O21" s="99">
        <v>139.80951553844119</v>
      </c>
      <c r="P21" s="99">
        <v>126.68262048239343</v>
      </c>
      <c r="Q21" s="95"/>
      <c r="R21" s="99">
        <v>151.55725429333813</v>
      </c>
      <c r="S21" s="99">
        <v>141.66053016075219</v>
      </c>
      <c r="T21" s="297">
        <v>139.80479143445464</v>
      </c>
      <c r="U21" s="99">
        <v>126.68262048239343</v>
      </c>
      <c r="V21" s="95"/>
      <c r="W21" s="99">
        <v>132.88069248308815</v>
      </c>
      <c r="X21" s="99">
        <v>115.51286917807293</v>
      </c>
      <c r="Y21" s="297">
        <v>106.58417295334779</v>
      </c>
      <c r="Z21" s="99">
        <v>68.116116163773697</v>
      </c>
      <c r="AA21" s="27"/>
      <c r="AB21" s="99">
        <v>65.878778550601552</v>
      </c>
      <c r="AC21" s="99">
        <v>57.750208901642324</v>
      </c>
      <c r="AD21" s="297">
        <v>53.851749023864379</v>
      </c>
      <c r="AE21" s="297">
        <v>46.312403381577646</v>
      </c>
      <c r="AF21" s="27"/>
      <c r="AG21" s="99">
        <v>43.301798841386535</v>
      </c>
      <c r="AH21" s="99">
        <v>37.088017525281813</v>
      </c>
      <c r="AI21" s="297">
        <v>34.878164005068925</v>
      </c>
      <c r="AJ21" s="297">
        <v>32.182940004039544</v>
      </c>
      <c r="AL21" s="99">
        <v>29.501507854861668</v>
      </c>
      <c r="AM21" s="99">
        <v>24.690706424459627</v>
      </c>
      <c r="AN21" s="297">
        <v>23.644557540148426</v>
      </c>
      <c r="AO21" s="297"/>
      <c r="AP21" s="27"/>
      <c r="AQ21" s="99">
        <v>253.66608932196021</v>
      </c>
      <c r="AR21" s="99">
        <v>237.27636193323158</v>
      </c>
      <c r="AS21" s="99">
        <v>205.70009868389374</v>
      </c>
      <c r="AT21" s="99">
        <v>189.57510160434742</v>
      </c>
      <c r="AU21" s="95"/>
      <c r="AV21" s="99">
        <v>195.41874619607091</v>
      </c>
      <c r="AW21" s="99">
        <v>172.99034126729231</v>
      </c>
      <c r="AX21" s="99">
        <v>166.81489726442805</v>
      </c>
      <c r="AY21" s="99">
        <v>154.80476796579435</v>
      </c>
      <c r="AZ21" s="95"/>
      <c r="BA21" s="99">
        <v>151.55725429333813</v>
      </c>
      <c r="BB21" s="99">
        <v>141.66053016075219</v>
      </c>
      <c r="BC21" s="99">
        <v>139.80951553844119</v>
      </c>
      <c r="BD21" s="297">
        <v>126.68262048239343</v>
      </c>
      <c r="BE21" s="95"/>
      <c r="BF21" s="99">
        <v>151.55725429333813</v>
      </c>
      <c r="BG21" s="99">
        <v>141.66053016075219</v>
      </c>
      <c r="BH21" s="99">
        <v>139.80479143445464</v>
      </c>
      <c r="BI21" s="99">
        <v>126.68262048239343</v>
      </c>
      <c r="BJ21" s="95"/>
      <c r="BK21" s="99">
        <v>132.88069248308815</v>
      </c>
      <c r="BL21" s="99">
        <v>115.51286917807293</v>
      </c>
      <c r="BM21" s="99">
        <v>106.58417295334779</v>
      </c>
      <c r="BN21" s="99">
        <v>68.116116163773697</v>
      </c>
      <c r="BO21" s="95"/>
      <c r="BP21" s="99">
        <v>65.878778550601552</v>
      </c>
      <c r="BQ21" s="99">
        <v>57.750208901642324</v>
      </c>
      <c r="BR21" s="99">
        <v>53.851749023864379</v>
      </c>
      <c r="BS21" s="99">
        <v>46.312403381577646</v>
      </c>
      <c r="BT21" s="95"/>
      <c r="BU21" s="99">
        <v>43.301798841386535</v>
      </c>
      <c r="BV21" s="99">
        <v>37.088017525281813</v>
      </c>
      <c r="BW21" s="99">
        <v>34.878164005068925</v>
      </c>
      <c r="BX21" s="99">
        <v>32.182940004039544</v>
      </c>
      <c r="BY21" s="95"/>
      <c r="BZ21" s="99">
        <v>29.501507854861668</v>
      </c>
      <c r="CA21" s="99">
        <v>24.690706424459627</v>
      </c>
      <c r="CB21" s="99">
        <v>23.644557540148426</v>
      </c>
      <c r="CC21" s="99"/>
    </row>
    <row r="22" spans="1:81">
      <c r="A22" s="81" t="s">
        <v>33</v>
      </c>
      <c r="B22" s="95"/>
      <c r="C22" s="110">
        <v>275.07928689048396</v>
      </c>
      <c r="D22" s="95"/>
      <c r="E22" s="110">
        <v>236.95114995499003</v>
      </c>
      <c r="F22" s="110">
        <v>204.90084275235998</v>
      </c>
      <c r="G22" s="110">
        <v>188.82573398534998</v>
      </c>
      <c r="H22" s="107"/>
      <c r="I22" s="110">
        <v>171.57188249853996</v>
      </c>
      <c r="J22" s="110">
        <v>165.30105010680001</v>
      </c>
      <c r="K22" s="110">
        <v>153.59456155898002</v>
      </c>
      <c r="L22" s="107"/>
      <c r="M22" s="110">
        <v>151.44721280455002</v>
      </c>
      <c r="N22" s="110">
        <v>142.17460058006202</v>
      </c>
      <c r="O22" s="110">
        <v>140.16474692358599</v>
      </c>
      <c r="P22" s="110">
        <v>127.667910255612</v>
      </c>
      <c r="Q22" s="95"/>
      <c r="R22" s="110">
        <v>151.44721280455002</v>
      </c>
      <c r="S22" s="110">
        <v>142.17460058006202</v>
      </c>
      <c r="T22" s="110">
        <v>140.16474692358599</v>
      </c>
      <c r="U22" s="110">
        <v>127.667910255612</v>
      </c>
      <c r="V22" s="95"/>
      <c r="W22" s="110">
        <v>133.38318181780699</v>
      </c>
      <c r="X22" s="110">
        <v>114.47301621640101</v>
      </c>
      <c r="Y22" s="110">
        <v>105.42715541217599</v>
      </c>
      <c r="Z22" s="110">
        <v>67.365628471038008</v>
      </c>
      <c r="AA22" s="27"/>
      <c r="AB22" s="110">
        <v>64.885908489018007</v>
      </c>
      <c r="AC22" s="110">
        <v>57.031944226248008</v>
      </c>
      <c r="AD22" s="110">
        <v>53.857770938537008</v>
      </c>
      <c r="AE22" s="110">
        <v>45.716866425588002</v>
      </c>
      <c r="AF22" s="27"/>
      <c r="AG22" s="110">
        <v>42.485090132939007</v>
      </c>
      <c r="AH22" s="110">
        <v>36.45052774282</v>
      </c>
      <c r="AI22" s="110">
        <v>33.952986614989001</v>
      </c>
      <c r="AJ22" s="110">
        <v>30.947307547902</v>
      </c>
      <c r="AL22" s="110">
        <v>28.906223108627998</v>
      </c>
      <c r="AM22" s="110">
        <v>24.664809047849001</v>
      </c>
      <c r="AN22" s="110">
        <v>22.794200374983003</v>
      </c>
      <c r="AO22" s="110"/>
      <c r="AP22" s="27"/>
      <c r="AQ22" s="110">
        <v>253.16125031932</v>
      </c>
      <c r="AR22" s="110">
        <v>236.95114995499003</v>
      </c>
      <c r="AS22" s="110">
        <v>204.90084275235998</v>
      </c>
      <c r="AT22" s="110">
        <v>188.82573398534998</v>
      </c>
      <c r="AU22" s="95"/>
      <c r="AV22" s="110">
        <v>193.86012070809002</v>
      </c>
      <c r="AW22" s="110">
        <v>171.57188249853996</v>
      </c>
      <c r="AX22" s="110">
        <v>165.30105010680001</v>
      </c>
      <c r="AY22" s="110">
        <v>153.59456155898002</v>
      </c>
      <c r="AZ22" s="95"/>
      <c r="BA22" s="110">
        <v>151.44721280455002</v>
      </c>
      <c r="BB22" s="110">
        <v>142.17460058006202</v>
      </c>
      <c r="BC22" s="110">
        <v>140.16474692358599</v>
      </c>
      <c r="BD22" s="297">
        <v>127.667910255612</v>
      </c>
      <c r="BE22" s="95"/>
      <c r="BF22" s="110">
        <v>151.44721280455002</v>
      </c>
      <c r="BG22" s="110">
        <v>142.17460058006202</v>
      </c>
      <c r="BH22" s="110">
        <v>140.16474692358599</v>
      </c>
      <c r="BI22" s="110">
        <v>127.667910255612</v>
      </c>
      <c r="BJ22" s="95"/>
      <c r="BK22" s="110">
        <v>133.38318181780699</v>
      </c>
      <c r="BL22" s="110">
        <v>114.47301621640101</v>
      </c>
      <c r="BM22" s="110">
        <v>105.42715541217599</v>
      </c>
      <c r="BN22" s="110">
        <v>67.365628471038008</v>
      </c>
      <c r="BO22" s="95"/>
      <c r="BP22" s="110">
        <v>64.885908489018007</v>
      </c>
      <c r="BQ22" s="110">
        <v>57.031944226248008</v>
      </c>
      <c r="BR22" s="110">
        <v>53.857770938537008</v>
      </c>
      <c r="BS22" s="110">
        <v>45.716866425588002</v>
      </c>
      <c r="BT22" s="95"/>
      <c r="BU22" s="110">
        <v>42.485090132939007</v>
      </c>
      <c r="BV22" s="110">
        <v>36.45052774282</v>
      </c>
      <c r="BW22" s="110">
        <v>33.952986614989001</v>
      </c>
      <c r="BX22" s="110">
        <v>30.947307547902</v>
      </c>
      <c r="BY22" s="95"/>
      <c r="BZ22" s="110">
        <v>28.906223108627998</v>
      </c>
      <c r="CA22" s="110">
        <v>24.664809047849001</v>
      </c>
      <c r="CB22" s="110">
        <v>22.794200374983003</v>
      </c>
      <c r="CC22" s="110"/>
    </row>
    <row r="23" spans="1:81">
      <c r="A23" s="81" t="s">
        <v>76</v>
      </c>
      <c r="B23" s="95"/>
      <c r="C23" s="110"/>
      <c r="D23" s="95"/>
      <c r="E23" s="110">
        <v>9.5913459086999993</v>
      </c>
      <c r="F23" s="110">
        <v>13.850000000000001</v>
      </c>
      <c r="G23" s="110">
        <v>19.811334509199998</v>
      </c>
      <c r="H23" s="107"/>
      <c r="I23" s="110">
        <v>1.7620588700000002</v>
      </c>
      <c r="J23" s="110">
        <v>3</v>
      </c>
      <c r="K23" s="110">
        <v>5.9184338978999991</v>
      </c>
      <c r="L23" s="107"/>
      <c r="M23" s="110">
        <v>0.51071220859099997</v>
      </c>
      <c r="N23" s="110">
        <v>0.98404309715099991</v>
      </c>
      <c r="O23" s="110">
        <v>3.7907443170509998</v>
      </c>
      <c r="P23" s="110">
        <v>4.4095753467409997</v>
      </c>
      <c r="Q23" s="95"/>
      <c r="R23" s="110">
        <v>0.51071220859099997</v>
      </c>
      <c r="S23" s="110">
        <v>0.98404309715099991</v>
      </c>
      <c r="T23" s="110">
        <v>3.7907443170509998</v>
      </c>
      <c r="U23" s="110">
        <v>4.4095753467409997</v>
      </c>
      <c r="V23" s="95"/>
      <c r="W23" s="110">
        <v>0.75468727990000006</v>
      </c>
      <c r="X23" s="110">
        <v>1.0564600699</v>
      </c>
      <c r="Y23" s="110">
        <v>1.3006252897600001</v>
      </c>
      <c r="Z23" s="110">
        <v>4.7472089101399995</v>
      </c>
      <c r="AA23" s="27"/>
      <c r="AB23" s="110">
        <v>2.3244924521499999</v>
      </c>
      <c r="AC23" s="110">
        <v>2.4194924521500001</v>
      </c>
      <c r="AD23" s="110">
        <v>2.5769467743809997</v>
      </c>
      <c r="AE23" s="110">
        <v>2.5769467743809997</v>
      </c>
      <c r="AF23" s="27"/>
      <c r="AG23" s="110">
        <v>0</v>
      </c>
      <c r="AH23" s="110">
        <v>0.15</v>
      </c>
      <c r="AI23" s="110">
        <v>0.15</v>
      </c>
      <c r="AJ23" s="110">
        <v>2.144038337</v>
      </c>
      <c r="AL23" s="110">
        <v>0</v>
      </c>
      <c r="AM23" s="110">
        <v>0</v>
      </c>
      <c r="AN23" s="110">
        <v>0</v>
      </c>
      <c r="AO23" s="110"/>
      <c r="AP23" s="27"/>
      <c r="AQ23" s="110">
        <v>2.4335581233000001</v>
      </c>
      <c r="AR23" s="110">
        <v>7.1577877853999992</v>
      </c>
      <c r="AS23" s="110">
        <v>4.2586540913000022</v>
      </c>
      <c r="AT23" s="110">
        <v>5.9613345091999967</v>
      </c>
      <c r="AU23" s="95"/>
      <c r="AV23" s="110">
        <v>0.44249906999999999</v>
      </c>
      <c r="AW23" s="110">
        <v>1.3195598000000002</v>
      </c>
      <c r="AX23" s="110">
        <v>1.2379411299999998</v>
      </c>
      <c r="AY23" s="110">
        <v>2.9184338978999991</v>
      </c>
      <c r="AZ23" s="95"/>
      <c r="BA23" s="110">
        <v>0.51071220859099997</v>
      </c>
      <c r="BB23" s="110">
        <v>0.47333088855999994</v>
      </c>
      <c r="BC23" s="110">
        <v>2.8067012198999999</v>
      </c>
      <c r="BD23" s="210">
        <v>0.61883102968999992</v>
      </c>
      <c r="BE23" s="95"/>
      <c r="BF23" s="110">
        <v>0.51071220859099997</v>
      </c>
      <c r="BG23" s="110">
        <v>0.47333088855999994</v>
      </c>
      <c r="BH23" s="110">
        <v>2.8067012198999999</v>
      </c>
      <c r="BI23" s="110">
        <v>0.61883102968999992</v>
      </c>
      <c r="BJ23" s="95"/>
      <c r="BK23" s="110">
        <v>0.75468727990000006</v>
      </c>
      <c r="BL23" s="110">
        <v>0.3017727899999999</v>
      </c>
      <c r="BM23" s="110">
        <v>0.24416521986000017</v>
      </c>
      <c r="BN23" s="110">
        <v>3.4465836203799993</v>
      </c>
      <c r="BO23" s="95"/>
      <c r="BP23" s="110">
        <v>2.3244924521499999</v>
      </c>
      <c r="BQ23" s="110">
        <v>9.5000000000000195E-2</v>
      </c>
      <c r="BR23" s="110">
        <v>0.15745432223099964</v>
      </c>
      <c r="BS23" s="110">
        <v>0</v>
      </c>
      <c r="BT23" s="95"/>
      <c r="BU23" s="110">
        <v>0</v>
      </c>
      <c r="BV23" s="210">
        <v>0.15</v>
      </c>
      <c r="BW23" s="110">
        <v>0</v>
      </c>
      <c r="BX23" s="110">
        <v>1.9940383370000001</v>
      </c>
      <c r="BY23" s="95"/>
      <c r="BZ23" s="110">
        <v>0</v>
      </c>
      <c r="CA23" s="210">
        <v>0</v>
      </c>
      <c r="CB23" s="110">
        <v>0</v>
      </c>
      <c r="CC23" s="110"/>
    </row>
    <row r="24" spans="1:81">
      <c r="A24" s="81" t="s">
        <v>77</v>
      </c>
      <c r="B24" s="95"/>
      <c r="C24" s="110">
        <v>703.07213123618294</v>
      </c>
      <c r="D24" s="95"/>
      <c r="E24" s="110">
        <v>644.91827544250009</v>
      </c>
      <c r="F24" s="110">
        <v>634.70157003730003</v>
      </c>
      <c r="G24" s="110">
        <v>615.95116625520006</v>
      </c>
      <c r="H24" s="107"/>
      <c r="I24" s="110">
        <v>567.43134617729993</v>
      </c>
      <c r="J24" s="110">
        <v>558.48593839759997</v>
      </c>
      <c r="K24" s="110">
        <v>538.50585385600004</v>
      </c>
      <c r="L24" s="107"/>
      <c r="M24" s="110">
        <v>541.08170385653</v>
      </c>
      <c r="N24" s="110">
        <v>483.70497114110998</v>
      </c>
      <c r="O24" s="110">
        <v>429.09849764513996</v>
      </c>
      <c r="P24" s="110">
        <v>391.51236908415001</v>
      </c>
      <c r="Q24" s="95"/>
      <c r="R24" s="110">
        <v>541.08170385653</v>
      </c>
      <c r="S24" s="110">
        <v>483.70497114110998</v>
      </c>
      <c r="T24" s="110">
        <v>429.09849764513996</v>
      </c>
      <c r="U24" s="110">
        <v>391.51236908415001</v>
      </c>
      <c r="V24" s="95"/>
      <c r="W24" s="110">
        <v>375.15227904446004</v>
      </c>
      <c r="X24" s="110">
        <v>382.10958082378994</v>
      </c>
      <c r="Y24" s="110">
        <v>401.84281751719999</v>
      </c>
      <c r="Z24" s="110">
        <v>398.15652395629377</v>
      </c>
      <c r="AA24" s="27"/>
      <c r="AB24" s="110">
        <v>388.05102745658121</v>
      </c>
      <c r="AC24" s="110">
        <v>365.05783634908164</v>
      </c>
      <c r="AD24" s="110">
        <v>359.60061985975005</v>
      </c>
      <c r="AE24" s="110">
        <v>329.36958517270443</v>
      </c>
      <c r="AF24" s="27"/>
      <c r="AG24" s="110">
        <v>291.54651047634394</v>
      </c>
      <c r="AH24" s="110">
        <v>242.90624678643798</v>
      </c>
      <c r="AI24" s="110">
        <v>230.880488139058</v>
      </c>
      <c r="AJ24" s="110">
        <v>231.72312517316698</v>
      </c>
      <c r="AL24" s="110">
        <v>258.552484253942</v>
      </c>
      <c r="AM24" s="110">
        <v>268.49076151030999</v>
      </c>
      <c r="AN24" s="110">
        <v>284.19955247416101</v>
      </c>
      <c r="AO24" s="110"/>
      <c r="AP24" s="27"/>
      <c r="AQ24" s="110">
        <v>654.65997257011009</v>
      </c>
      <c r="AR24" s="110">
        <v>644.91827544250009</v>
      </c>
      <c r="AS24" s="110">
        <v>634.70157003730003</v>
      </c>
      <c r="AT24" s="110">
        <v>615.95116625520006</v>
      </c>
      <c r="AU24" s="95"/>
      <c r="AV24" s="110">
        <v>579.74291621630005</v>
      </c>
      <c r="AW24" s="110">
        <v>567.43134617729993</v>
      </c>
      <c r="AX24" s="110">
        <v>558.48593839759997</v>
      </c>
      <c r="AY24" s="110">
        <v>538.50585385600004</v>
      </c>
      <c r="AZ24" s="95"/>
      <c r="BA24" s="110">
        <v>541.08170385653</v>
      </c>
      <c r="BB24" s="110">
        <v>483.70497114110998</v>
      </c>
      <c r="BC24" s="110">
        <v>429.09849764513996</v>
      </c>
      <c r="BD24" s="297">
        <v>391.51236908415001</v>
      </c>
      <c r="BE24" s="95"/>
      <c r="BF24" s="110">
        <v>541.08170385653</v>
      </c>
      <c r="BG24" s="110">
        <v>483.70497114110998</v>
      </c>
      <c r="BH24" s="110">
        <v>429.09849764513996</v>
      </c>
      <c r="BI24" s="110">
        <v>391.51236908415001</v>
      </c>
      <c r="BJ24" s="95"/>
      <c r="BK24" s="110">
        <v>375.15227904446004</v>
      </c>
      <c r="BL24" s="110">
        <v>382.10958082378994</v>
      </c>
      <c r="BM24" s="110">
        <v>401.84281751719999</v>
      </c>
      <c r="BN24" s="110">
        <v>398.15652395629377</v>
      </c>
      <c r="BO24" s="95"/>
      <c r="BP24" s="110">
        <v>388.05102745658121</v>
      </c>
      <c r="BQ24" s="110">
        <v>365.05783634908164</v>
      </c>
      <c r="BR24" s="110">
        <v>359.60061985975005</v>
      </c>
      <c r="BS24" s="110">
        <v>329.36958517270443</v>
      </c>
      <c r="BT24" s="95"/>
      <c r="BU24" s="110">
        <v>291.54651047634394</v>
      </c>
      <c r="BV24" s="110">
        <v>242.90624678643798</v>
      </c>
      <c r="BW24" s="110">
        <v>230.880488139058</v>
      </c>
      <c r="BX24" s="110">
        <v>231.72312517316698</v>
      </c>
      <c r="BY24" s="95"/>
      <c r="BZ24" s="110">
        <v>258.552484253942</v>
      </c>
      <c r="CA24" s="110">
        <v>268.49076151030999</v>
      </c>
      <c r="CB24" s="110">
        <v>284.19955247416101</v>
      </c>
      <c r="CC24" s="110"/>
    </row>
    <row r="25" spans="1:81">
      <c r="A25" s="160"/>
      <c r="B25" s="161"/>
      <c r="C25" s="162"/>
      <c r="D25" s="161"/>
      <c r="E25" s="162"/>
      <c r="F25" s="162"/>
      <c r="G25" s="162"/>
      <c r="H25" s="163"/>
      <c r="I25" s="162"/>
      <c r="J25" s="162"/>
      <c r="K25" s="162"/>
      <c r="L25" s="163"/>
      <c r="M25" s="162"/>
      <c r="N25" s="162"/>
      <c r="O25" s="162"/>
      <c r="P25" s="162"/>
      <c r="Q25" s="161"/>
      <c r="R25" s="162"/>
      <c r="S25" s="162"/>
      <c r="T25" s="162"/>
      <c r="U25" s="162"/>
      <c r="V25" s="161"/>
      <c r="W25" s="162"/>
      <c r="X25" s="162"/>
      <c r="Y25" s="162"/>
      <c r="Z25" s="162"/>
      <c r="AA25" s="27"/>
      <c r="AB25" s="162"/>
      <c r="AC25" s="162"/>
      <c r="AD25" s="162"/>
      <c r="AE25" s="162"/>
      <c r="AF25" s="27"/>
      <c r="AG25" s="390"/>
      <c r="AH25" s="162"/>
      <c r="AI25" s="162"/>
      <c r="AJ25" s="162"/>
      <c r="AL25" s="390"/>
      <c r="AM25" s="162"/>
      <c r="AN25" s="162"/>
      <c r="AO25" s="162"/>
      <c r="AP25" s="27"/>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4.25" thickBot="1">
      <c r="A26" s="164" t="s">
        <v>78</v>
      </c>
      <c r="B26" s="113"/>
      <c r="C26" s="114"/>
      <c r="D26" s="113"/>
      <c r="E26" s="114"/>
      <c r="F26" s="114"/>
      <c r="G26" s="114"/>
      <c r="H26" s="115"/>
      <c r="I26" s="114"/>
      <c r="J26" s="114"/>
      <c r="K26" s="114"/>
      <c r="L26" s="115"/>
      <c r="M26" s="114"/>
      <c r="N26" s="114"/>
      <c r="O26" s="114"/>
      <c r="P26" s="114"/>
      <c r="Q26" s="113"/>
      <c r="R26" s="114"/>
      <c r="S26" s="114"/>
      <c r="T26" s="114"/>
      <c r="U26" s="114"/>
      <c r="V26" s="113"/>
      <c r="W26" s="114"/>
      <c r="X26" s="114"/>
      <c r="Y26" s="114"/>
      <c r="Z26" s="114"/>
      <c r="AA26" s="27"/>
      <c r="AB26" s="114"/>
      <c r="AC26" s="114"/>
      <c r="AD26" s="114"/>
      <c r="AE26" s="114"/>
      <c r="AF26" s="27"/>
      <c r="AG26" s="114"/>
      <c r="AH26" s="114"/>
      <c r="AI26" s="114"/>
      <c r="AJ26" s="114"/>
      <c r="AL26" s="114"/>
      <c r="AM26" s="114"/>
      <c r="AN26" s="114"/>
      <c r="AO26" s="114"/>
      <c r="AP26" s="27"/>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2.5552018351204304E-2</v>
      </c>
      <c r="D27" s="95"/>
      <c r="E27" s="20">
        <v>2.0232612987072331E-2</v>
      </c>
      <c r="F27" s="20">
        <v>1.8415802812232533E-2</v>
      </c>
      <c r="G27" s="20">
        <v>1.7294879291403335E-2</v>
      </c>
      <c r="H27" s="107"/>
      <c r="I27" s="20">
        <v>1.2442442511984168E-2</v>
      </c>
      <c r="J27" s="20">
        <v>1.1938831917222555E-2</v>
      </c>
      <c r="K27" s="20">
        <v>1.2369172605998655E-2</v>
      </c>
      <c r="L27" s="107"/>
      <c r="M27" s="20">
        <v>1.1695026104327485E-2</v>
      </c>
      <c r="N27" s="20">
        <v>1.1694034992396362E-2</v>
      </c>
      <c r="O27" s="20">
        <v>1.2149727576418332E-2</v>
      </c>
      <c r="P27" s="20">
        <v>1.2542846984055261E-2</v>
      </c>
      <c r="Q27" s="95"/>
      <c r="R27" s="20">
        <v>1.1695026104327485E-2</v>
      </c>
      <c r="S27" s="20">
        <v>1.1694580224067802E-2</v>
      </c>
      <c r="T27" s="298">
        <v>1.2149727576418339E-2</v>
      </c>
      <c r="U27" s="298">
        <v>1.2542910420558311E-2</v>
      </c>
      <c r="V27" s="95"/>
      <c r="W27" s="20">
        <v>1.3870253532685665E-2</v>
      </c>
      <c r="X27" s="20">
        <v>1.408909389698141E-2</v>
      </c>
      <c r="Y27" s="298">
        <v>1.3911902069934342E-2</v>
      </c>
      <c r="Z27" s="20">
        <v>1.3480039836732573E-2</v>
      </c>
      <c r="AA27" s="27"/>
      <c r="AB27" s="20">
        <v>8.0033431755157404E-3</v>
      </c>
      <c r="AC27" s="20">
        <v>8.0480750067062588E-3</v>
      </c>
      <c r="AD27" s="298">
        <v>8.8488409359472973E-3</v>
      </c>
      <c r="AE27" s="298">
        <v>9.8499877813084148E-3</v>
      </c>
      <c r="AF27" s="27"/>
      <c r="AG27" s="20">
        <v>1.2847486110010888E-2</v>
      </c>
      <c r="AH27" s="20">
        <v>7.2536853999282027E-3</v>
      </c>
      <c r="AI27" s="298">
        <v>8.4624913089495161E-3</v>
      </c>
      <c r="AJ27" s="298">
        <v>8.7908083582161033E-3</v>
      </c>
      <c r="AL27" s="20">
        <v>8.6267719420467341E-3</v>
      </c>
      <c r="AM27" s="20">
        <v>8.9714228542380654E-3</v>
      </c>
      <c r="AN27" s="298">
        <v>9.2831023217542896E-3</v>
      </c>
      <c r="AO27" s="298"/>
      <c r="AP27" s="27"/>
      <c r="AQ27" s="20">
        <v>2.4470394416135133E-2</v>
      </c>
      <c r="AR27" s="20">
        <v>1.5819664292279684E-2</v>
      </c>
      <c r="AS27" s="20">
        <v>1.443207355702039E-2</v>
      </c>
      <c r="AT27" s="20">
        <v>1.4542066955489395E-2</v>
      </c>
      <c r="AU27" s="95"/>
      <c r="AV27" s="20">
        <v>1.3504689067785984E-2</v>
      </c>
      <c r="AW27" s="20">
        <v>1.1396982999655123E-2</v>
      </c>
      <c r="AX27" s="20">
        <v>1.1116536368843589E-2</v>
      </c>
      <c r="AY27" s="20">
        <v>1.3930003731024572E-2</v>
      </c>
      <c r="AZ27" s="95"/>
      <c r="BA27" s="20">
        <v>1.1695026104327485E-2</v>
      </c>
      <c r="BB27" s="20">
        <v>1.1851564201921294E-2</v>
      </c>
      <c r="BC27" s="20">
        <v>1.3214170549023189E-2</v>
      </c>
      <c r="BD27" s="299">
        <v>1.4104001664460636E-2</v>
      </c>
      <c r="BE27" s="95"/>
      <c r="BF27" s="20">
        <v>1.1695026104327485E-2</v>
      </c>
      <c r="BG27" s="20">
        <v>1.1431247913182974E-2</v>
      </c>
      <c r="BH27" s="20">
        <v>1.21865213289243E-2</v>
      </c>
      <c r="BI27" s="20">
        <v>1.242466968913726E-2</v>
      </c>
      <c r="BJ27" s="95"/>
      <c r="BK27" s="20">
        <v>1.3870253532685665E-2</v>
      </c>
      <c r="BL27" s="20">
        <v>1.3890201097822187E-2</v>
      </c>
      <c r="BM27" s="20">
        <v>1.2893707468557516E-2</v>
      </c>
      <c r="BN27" s="20">
        <v>1.0943794745211151E-2</v>
      </c>
      <c r="BO27" s="95"/>
      <c r="BP27" s="20">
        <v>8.0033431755157404E-3</v>
      </c>
      <c r="BQ27" s="20">
        <v>7.7728031802359494E-3</v>
      </c>
      <c r="BR27" s="20">
        <v>1.0045847365811595E-2</v>
      </c>
      <c r="BS27" s="20">
        <v>1.2196775193374258E-2</v>
      </c>
      <c r="BT27" s="95"/>
      <c r="BU27" s="20">
        <v>1.2847486110010888E-2</v>
      </c>
      <c r="BV27" s="20">
        <v>7.8620726257168198E-4</v>
      </c>
      <c r="BW27" s="20">
        <v>1.0198350475711012E-2</v>
      </c>
      <c r="BX27" s="20">
        <v>9.9366925497915461E-3</v>
      </c>
      <c r="BY27" s="95"/>
      <c r="BZ27" s="20">
        <v>8.6267719420467341E-3</v>
      </c>
      <c r="CA27" s="20">
        <v>9.4060878853403258E-3</v>
      </c>
      <c r="CB27" s="20">
        <v>9.9421847795313125E-3</v>
      </c>
      <c r="CC27" s="20"/>
    </row>
    <row r="28" spans="1:81">
      <c r="A28" s="81" t="s">
        <v>29</v>
      </c>
      <c r="B28" s="95"/>
      <c r="C28" s="20">
        <v>0.16019434399340221</v>
      </c>
      <c r="D28" s="95"/>
      <c r="E28" s="20">
        <v>0.23239856244929827</v>
      </c>
      <c r="F28" s="20">
        <v>0.24161731325558256</v>
      </c>
      <c r="G28" s="20">
        <v>0.24115803284430312</v>
      </c>
      <c r="H28" s="107"/>
      <c r="I28" s="20">
        <v>0.2853986739354239</v>
      </c>
      <c r="J28" s="20">
        <v>0.27246370775475087</v>
      </c>
      <c r="K28" s="20">
        <v>0.2608996627341072</v>
      </c>
      <c r="L28" s="107"/>
      <c r="M28" s="20">
        <v>0.31159794914562911</v>
      </c>
      <c r="N28" s="20">
        <v>0.31049302370436205</v>
      </c>
      <c r="O28" s="20">
        <v>0.31098236981423549</v>
      </c>
      <c r="P28" s="20">
        <v>0.281540753973961</v>
      </c>
      <c r="Q28" s="95"/>
      <c r="R28" s="20">
        <v>0.32968060175426173</v>
      </c>
      <c r="S28" s="20">
        <v>0.34353158415323354</v>
      </c>
      <c r="T28" s="298">
        <v>0.32825376841197351</v>
      </c>
      <c r="U28" s="298">
        <v>0.32414844671146759</v>
      </c>
      <c r="V28" s="95"/>
      <c r="W28" s="20">
        <v>0.40381569112018623</v>
      </c>
      <c r="X28" s="20">
        <v>0.40496478555773213</v>
      </c>
      <c r="Y28" s="298">
        <v>0.41040987342369817</v>
      </c>
      <c r="Z28" s="20">
        <v>0.38713811689525385</v>
      </c>
      <c r="AA28" s="27"/>
      <c r="AB28" s="20">
        <v>0.4078344622922937</v>
      </c>
      <c r="AC28" s="20">
        <v>0.42303268217151707</v>
      </c>
      <c r="AD28" s="298">
        <v>0.39364292213687574</v>
      </c>
      <c r="AE28" s="298">
        <v>0.32971973774562302</v>
      </c>
      <c r="AF28" s="27"/>
      <c r="AG28" s="20">
        <v>0.3190602404345429</v>
      </c>
      <c r="AH28" s="20">
        <v>0.31111668074545618</v>
      </c>
      <c r="AI28" s="298">
        <v>0.29270161390594995</v>
      </c>
      <c r="AJ28" s="298">
        <v>0.3016086037697851</v>
      </c>
      <c r="AL28" s="20">
        <v>0.35378788606166006</v>
      </c>
      <c r="AM28" s="20">
        <v>0.37920008346063661</v>
      </c>
      <c r="AN28" s="298">
        <v>0.32528662835120337</v>
      </c>
      <c r="AO28" s="298"/>
      <c r="AP28" s="27"/>
      <c r="AQ28" s="20">
        <v>0.23702060223702451</v>
      </c>
      <c r="AR28" s="20">
        <v>0.22674903664895246</v>
      </c>
      <c r="AS28" s="20">
        <v>0.26386488823182136</v>
      </c>
      <c r="AT28" s="20">
        <v>0.23949484792257456</v>
      </c>
      <c r="AU28" s="95"/>
      <c r="AV28" s="20">
        <v>0.28642783192712301</v>
      </c>
      <c r="AW28" s="20">
        <v>0.28429650179158905</v>
      </c>
      <c r="AX28" s="20">
        <v>0.24737290643125276</v>
      </c>
      <c r="AY28" s="20">
        <v>0.22373692617829855</v>
      </c>
      <c r="AZ28" s="95"/>
      <c r="BA28" s="20">
        <v>0.31159794914562911</v>
      </c>
      <c r="BB28" s="20">
        <v>0.30930995854439802</v>
      </c>
      <c r="BC28" s="20">
        <v>0.31201180266007095</v>
      </c>
      <c r="BD28" s="20">
        <v>0.18535155157066166</v>
      </c>
      <c r="BE28" s="95"/>
      <c r="BF28" s="20">
        <v>0.32968060175426173</v>
      </c>
      <c r="BG28" s="20">
        <v>0.35848091537006804</v>
      </c>
      <c r="BH28" s="20">
        <v>0.29641402483576229</v>
      </c>
      <c r="BI28" s="20">
        <v>0.31078231635433312</v>
      </c>
      <c r="BJ28" s="95"/>
      <c r="BK28" s="20">
        <v>0.40381569112018623</v>
      </c>
      <c r="BL28" s="20">
        <v>0.40607702956971292</v>
      </c>
      <c r="BM28" s="20">
        <v>0.42152680216975175</v>
      </c>
      <c r="BN28" s="20">
        <v>0.31272635169056157</v>
      </c>
      <c r="BO28" s="95"/>
      <c r="BP28" s="20">
        <v>0.4078344622922937</v>
      </c>
      <c r="BQ28" s="20">
        <v>0.44092713310487319</v>
      </c>
      <c r="BR28" s="20">
        <v>0.33491920004443454</v>
      </c>
      <c r="BS28" s="20">
        <v>0.18314847741982135</v>
      </c>
      <c r="BT28" s="95"/>
      <c r="BU28" s="20">
        <v>0.3190602404345429</v>
      </c>
      <c r="BV28" s="20">
        <v>0.30393668958539372</v>
      </c>
      <c r="BW28" s="20">
        <v>0.25699397840718441</v>
      </c>
      <c r="BX28" s="20">
        <v>0.32825745638558967</v>
      </c>
      <c r="BY28" s="95"/>
      <c r="BZ28" s="20">
        <v>0.35378788606166006</v>
      </c>
      <c r="CA28" s="20">
        <v>0.40481023534184835</v>
      </c>
      <c r="CB28" s="20">
        <v>0.20671638234517567</v>
      </c>
      <c r="CC28" s="20"/>
    </row>
    <row r="29" spans="1:81">
      <c r="A29" s="81" t="s">
        <v>30</v>
      </c>
      <c r="B29" s="95"/>
      <c r="C29" s="20">
        <v>4.8905930291398706E-3</v>
      </c>
      <c r="D29" s="95"/>
      <c r="E29" s="20">
        <v>7.5797420747955356E-3</v>
      </c>
      <c r="F29" s="20">
        <v>1.096753273635899E-2</v>
      </c>
      <c r="G29" s="20">
        <v>1.0719116486136757E-2</v>
      </c>
      <c r="H29" s="107"/>
      <c r="I29" s="20">
        <v>2.1115622566206861E-3</v>
      </c>
      <c r="J29" s="20">
        <v>5.7454899843243203E-3</v>
      </c>
      <c r="K29" s="20">
        <v>6.6376980442284083E-3</v>
      </c>
      <c r="L29" s="107"/>
      <c r="M29" s="20">
        <v>2.7918408299845926E-3</v>
      </c>
      <c r="N29" s="20">
        <v>1.2690500527582323E-3</v>
      </c>
      <c r="O29" s="20">
        <v>1.2289898172808138E-3</v>
      </c>
      <c r="P29" s="20">
        <v>-1.1658729655073048E-3</v>
      </c>
      <c r="Q29" s="95"/>
      <c r="R29" s="20">
        <v>2.7918408299845926E-3</v>
      </c>
      <c r="S29" s="20">
        <v>1.2690500527582323E-3</v>
      </c>
      <c r="T29" s="298">
        <v>1.2289898172808138E-3</v>
      </c>
      <c r="U29" s="20">
        <v>-1.1658729655073048E-3</v>
      </c>
      <c r="V29" s="95"/>
      <c r="W29" s="20">
        <v>1.9440002527023141E-3</v>
      </c>
      <c r="X29" s="20">
        <v>2.3042700713878763E-3</v>
      </c>
      <c r="Y29" s="298">
        <v>2.7754894517478248E-3</v>
      </c>
      <c r="Z29" s="20">
        <v>5.2926264009237455E-3</v>
      </c>
      <c r="AA29" s="27"/>
      <c r="AB29" s="20">
        <v>1.2055650251207436E-3</v>
      </c>
      <c r="AC29" s="20">
        <v>6.8844663720784975E-4</v>
      </c>
      <c r="AD29" s="298">
        <v>-9.2898090574459538E-3</v>
      </c>
      <c r="AE29" s="298">
        <v>-1.32070889764301E-2</v>
      </c>
      <c r="AF29" s="27"/>
      <c r="AG29" s="20">
        <v>1.612413881227339E-3</v>
      </c>
      <c r="AH29" s="20">
        <v>2.5101792135817876E-3</v>
      </c>
      <c r="AI29" s="298">
        <v>1.2162446689416502E-2</v>
      </c>
      <c r="AJ29" s="298">
        <v>1.0747677628877393E-2</v>
      </c>
      <c r="AL29" s="20">
        <v>2.8565916116108504E-3</v>
      </c>
      <c r="AM29" s="20">
        <v>-3.144562007859801E-3</v>
      </c>
      <c r="AN29" s="298">
        <v>2.8613821968565475E-2</v>
      </c>
      <c r="AO29" s="298"/>
      <c r="AP29" s="27"/>
      <c r="AQ29" s="20">
        <v>4.4777936264668783E-3</v>
      </c>
      <c r="AR29" s="20">
        <v>2.9007536247878888E-3</v>
      </c>
      <c r="AS29" s="20">
        <v>2.2570033226134512E-3</v>
      </c>
      <c r="AT29" s="20">
        <v>-8.888265038758537E-4</v>
      </c>
      <c r="AU29" s="95"/>
      <c r="AV29" s="20">
        <v>7.4042820640761431E-4</v>
      </c>
      <c r="AW29" s="20">
        <v>1.3456421736212194E-3</v>
      </c>
      <c r="AX29" s="20">
        <v>3.6341111916968071E-3</v>
      </c>
      <c r="AY29" s="20">
        <v>1.9905325432067683E-4</v>
      </c>
      <c r="AZ29" s="95"/>
      <c r="BA29" s="20">
        <v>2.7918408299845926E-3</v>
      </c>
      <c r="BB29" s="20">
        <v>-1.7164047107083469E-3</v>
      </c>
      <c r="BC29" s="20">
        <v>-4.7092337429939495E-5</v>
      </c>
      <c r="BD29" s="299">
        <v>-2.4776840442403154E-3</v>
      </c>
      <c r="BE29" s="95"/>
      <c r="BF29" s="20">
        <v>2.7918408299845926E-3</v>
      </c>
      <c r="BG29" s="20">
        <v>-1.7164047107083469E-3</v>
      </c>
      <c r="BH29" s="20">
        <v>-4.7092337429939495E-5</v>
      </c>
      <c r="BI29" s="20">
        <v>-2.4776840442403154E-3</v>
      </c>
      <c r="BJ29" s="95"/>
      <c r="BK29" s="20">
        <v>1.9440002527023141E-3</v>
      </c>
      <c r="BL29" s="20">
        <v>1.1635354901320075E-4</v>
      </c>
      <c r="BM29" s="20">
        <v>3.6077851821882833E-4</v>
      </c>
      <c r="BN29" s="20">
        <v>1.5984272142075852E-3</v>
      </c>
      <c r="BO29" s="95"/>
      <c r="BP29" s="20">
        <v>1.2055650251207436E-3</v>
      </c>
      <c r="BQ29" s="20">
        <v>-7.4751616459923912E-4</v>
      </c>
      <c r="BR29" s="20">
        <v>-1.0027794633457859E-2</v>
      </c>
      <c r="BS29" s="20">
        <v>-2.7366301984987455E-3</v>
      </c>
      <c r="BT29" s="95"/>
      <c r="BU29" s="20">
        <v>1.612413881227339E-3</v>
      </c>
      <c r="BV29" s="20">
        <v>7.0445620660358602E-4</v>
      </c>
      <c r="BW29" s="20">
        <v>9.4991591772994582E-3</v>
      </c>
      <c r="BX29" s="20">
        <v>-1.067383240037899E-4</v>
      </c>
      <c r="BY29" s="95"/>
      <c r="BZ29" s="20">
        <v>2.8565916116108504E-3</v>
      </c>
      <c r="CA29" s="20">
        <v>-6.8178038091419391E-3</v>
      </c>
      <c r="CB29" s="20">
        <v>3.193893098748056E-2</v>
      </c>
      <c r="CC29" s="20"/>
    </row>
    <row r="30" spans="1:81">
      <c r="A30" s="81" t="s">
        <v>36</v>
      </c>
      <c r="B30" s="95"/>
      <c r="C30" s="20">
        <v>0.39270140540445009</v>
      </c>
      <c r="D30" s="95"/>
      <c r="E30" s="20">
        <v>0.36791694539967612</v>
      </c>
      <c r="F30" s="20">
        <v>0.32408947510844377</v>
      </c>
      <c r="G30" s="20">
        <v>0.30777618744828045</v>
      </c>
      <c r="H30" s="107"/>
      <c r="I30" s="20">
        <v>0.30486567658396446</v>
      </c>
      <c r="J30" s="20">
        <v>0.29869131126747978</v>
      </c>
      <c r="K30" s="20">
        <v>0.28747091021816479</v>
      </c>
      <c r="L30" s="107"/>
      <c r="M30" s="20">
        <v>0.28010049723197472</v>
      </c>
      <c r="N30" s="20">
        <v>0.29286556602170194</v>
      </c>
      <c r="O30" s="20">
        <v>0.32582149857364967</v>
      </c>
      <c r="P30" s="20">
        <v>0.32357246024879693</v>
      </c>
      <c r="Q30" s="95"/>
      <c r="R30" s="20">
        <v>0.28010049723197472</v>
      </c>
      <c r="S30" s="20">
        <v>0.29286556602170194</v>
      </c>
      <c r="T30" s="298">
        <v>0.32581048920397704</v>
      </c>
      <c r="U30" s="20">
        <v>0.32357246024879693</v>
      </c>
      <c r="V30" s="95"/>
      <c r="W30" s="20">
        <v>0.35420467875483758</v>
      </c>
      <c r="X30" s="20">
        <v>0.30230299101383107</v>
      </c>
      <c r="Y30" s="298">
        <v>0.26523846714962296</v>
      </c>
      <c r="Z30" s="20">
        <v>0.17107873930316636</v>
      </c>
      <c r="AA30" s="27"/>
      <c r="AB30" s="20">
        <v>0.16976833944338077</v>
      </c>
      <c r="AC30" s="20">
        <v>0.15819468355808547</v>
      </c>
      <c r="AD30" s="298">
        <v>0.14975432757837687</v>
      </c>
      <c r="AE30" s="298">
        <v>0.14060922886153501</v>
      </c>
      <c r="AF30" s="27"/>
      <c r="AG30" s="20">
        <v>0.14852449707128304</v>
      </c>
      <c r="AH30" s="20">
        <v>0.15268449459798958</v>
      </c>
      <c r="AI30" s="298">
        <v>0.15106587952145184</v>
      </c>
      <c r="AJ30" s="298">
        <v>0.1388853183297489</v>
      </c>
      <c r="AL30" s="20">
        <v>0.11410258903521588</v>
      </c>
      <c r="AM30" s="20">
        <v>9.1961102443785608E-2</v>
      </c>
      <c r="AN30" s="298">
        <v>8.3197025942882696E-2</v>
      </c>
      <c r="AO30" s="298"/>
      <c r="AP30" s="27"/>
      <c r="AQ30" s="20">
        <v>0.38747762189598989</v>
      </c>
      <c r="AR30" s="20">
        <v>0.36791694539967612</v>
      </c>
      <c r="AS30" s="20">
        <v>0.32408947510844377</v>
      </c>
      <c r="AT30" s="20">
        <v>0.30777618744828045</v>
      </c>
      <c r="AU30" s="95"/>
      <c r="AV30" s="20">
        <v>0.33707828199346357</v>
      </c>
      <c r="AW30" s="20">
        <v>0.30486567658396446</v>
      </c>
      <c r="AX30" s="20">
        <v>0.29869131126747978</v>
      </c>
      <c r="AY30" s="20">
        <v>0.28747091021816479</v>
      </c>
      <c r="AZ30" s="95"/>
      <c r="BA30" s="20">
        <v>0.28010049723197472</v>
      </c>
      <c r="BB30" s="20">
        <v>0.29286556602170194</v>
      </c>
      <c r="BC30" s="20">
        <v>0.32582149857364967</v>
      </c>
      <c r="BD30" s="299">
        <v>0.32357246024879693</v>
      </c>
      <c r="BE30" s="95"/>
      <c r="BF30" s="20">
        <v>0.28010049723197472</v>
      </c>
      <c r="BG30" s="20">
        <v>0.29286556602170194</v>
      </c>
      <c r="BH30" s="20">
        <v>0.32581048920397704</v>
      </c>
      <c r="BI30" s="20">
        <v>0.32357246024879693</v>
      </c>
      <c r="BJ30" s="95"/>
      <c r="BK30" s="20">
        <v>0.35420467875483758</v>
      </c>
      <c r="BL30" s="20">
        <v>0.30230299101383107</v>
      </c>
      <c r="BM30" s="20">
        <v>0.26523846714962296</v>
      </c>
      <c r="BN30" s="20">
        <v>0.17107873930316636</v>
      </c>
      <c r="BO30" s="95"/>
      <c r="BP30" s="20">
        <v>0.16976833944338077</v>
      </c>
      <c r="BQ30" s="20">
        <v>0.15819468355808547</v>
      </c>
      <c r="BR30" s="20">
        <v>0.14975432757837687</v>
      </c>
      <c r="BS30" s="20">
        <v>0.14060922886153501</v>
      </c>
      <c r="BT30" s="95"/>
      <c r="BU30" s="20">
        <v>0.14852449707128304</v>
      </c>
      <c r="BV30" s="20">
        <v>0.15268449459798958</v>
      </c>
      <c r="BW30" s="20">
        <v>0.15106587952145184</v>
      </c>
      <c r="BX30" s="20">
        <v>0.1388853183297489</v>
      </c>
      <c r="BY30" s="95"/>
      <c r="BZ30" s="20">
        <v>0.11410258903521588</v>
      </c>
      <c r="CA30" s="20">
        <v>9.1961102443785608E-2</v>
      </c>
      <c r="CB30" s="20">
        <v>8.3197025942882696E-2</v>
      </c>
      <c r="CC30" s="20"/>
    </row>
    <row r="31" spans="1:81">
      <c r="A31" s="81" t="s">
        <v>79</v>
      </c>
      <c r="B31" s="95"/>
      <c r="C31" s="20">
        <v>1.4234557370733083E-2</v>
      </c>
      <c r="D31" s="95"/>
      <c r="E31" s="20">
        <v>1.3308161291785171E-2</v>
      </c>
      <c r="F31" s="20">
        <v>1.4838960392383303E-2</v>
      </c>
      <c r="G31" s="20">
        <v>1.5035656972913179E-2</v>
      </c>
      <c r="H31" s="107"/>
      <c r="I31" s="20">
        <v>4.3807073438269076E-2</v>
      </c>
      <c r="J31" s="20">
        <v>5.5310447879692012E-2</v>
      </c>
      <c r="K31" s="20">
        <v>2.8727006386945871E-2</v>
      </c>
      <c r="L31" s="107"/>
      <c r="M31" s="20">
        <v>1.18511034796791E-2</v>
      </c>
      <c r="N31" s="20">
        <v>1.1831927440315828E-2</v>
      </c>
      <c r="O31" s="20">
        <v>5.7003260369581686E-3</v>
      </c>
      <c r="P31" s="20">
        <v>5.7993372283394505E-3</v>
      </c>
      <c r="Q31" s="95"/>
      <c r="R31" s="20">
        <v>1.18511034796791E-2</v>
      </c>
      <c r="S31" s="20">
        <v>1.1831927440315828E-2</v>
      </c>
      <c r="T31" s="298">
        <v>5.7003260369581686E-3</v>
      </c>
      <c r="U31" s="20">
        <v>5.7993372283394505E-3</v>
      </c>
      <c r="V31" s="95"/>
      <c r="W31" s="20">
        <v>5.3374102097226038E-3</v>
      </c>
      <c r="X31" s="20">
        <v>1.9088961463353336E-2</v>
      </c>
      <c r="Y31" s="298">
        <v>1.9738178878355248E-2</v>
      </c>
      <c r="Z31" s="20">
        <v>2.2694656498280782E-2</v>
      </c>
      <c r="AA31" s="27"/>
      <c r="AB31" s="20">
        <v>2.6149305682593767E-2</v>
      </c>
      <c r="AC31" s="20">
        <v>3.1606462849307862E-2</v>
      </c>
      <c r="AD31" s="298">
        <v>2.8456607685673728E-2</v>
      </c>
      <c r="AE31" s="298">
        <v>4.4575226995931916E-2</v>
      </c>
      <c r="AF31" s="27"/>
      <c r="AG31" s="20">
        <v>4.7844968581283634E-2</v>
      </c>
      <c r="AH31" s="20">
        <v>5.3614207747199452E-2</v>
      </c>
      <c r="AI31" s="298">
        <v>5.368986481590024E-2</v>
      </c>
      <c r="AJ31" s="298">
        <v>4.01616842107951E-2</v>
      </c>
      <c r="AL31" s="20">
        <v>4.841427712921486E-2</v>
      </c>
      <c r="AM31" s="20">
        <v>5.7965826861577405E-2</v>
      </c>
      <c r="AN31" s="298">
        <v>5.1208182925869435E-2</v>
      </c>
      <c r="AO31" s="298"/>
      <c r="AP31" s="27"/>
      <c r="AQ31" s="20">
        <v>1.3124871474017131E-2</v>
      </c>
      <c r="AR31" s="20">
        <v>1.3308161291785171E-2</v>
      </c>
      <c r="AS31" s="20">
        <v>1.4838960392383303E-2</v>
      </c>
      <c r="AT31" s="20">
        <v>1.5035656972913179E-2</v>
      </c>
      <c r="AU31" s="95"/>
      <c r="AV31" s="20">
        <v>4.2492715999866044E-2</v>
      </c>
      <c r="AW31" s="20">
        <v>4.3807073438269076E-2</v>
      </c>
      <c r="AX31" s="20">
        <v>5.5310447879692012E-2</v>
      </c>
      <c r="AY31" s="20">
        <v>2.8727006386945871E-2</v>
      </c>
      <c r="AZ31" s="95"/>
      <c r="BA31" s="20">
        <v>1.18511034796791E-2</v>
      </c>
      <c r="BB31" s="20">
        <v>1.1831927440315828E-2</v>
      </c>
      <c r="BC31" s="20">
        <v>5.7003260369581686E-3</v>
      </c>
      <c r="BD31" s="299">
        <v>5.7993372283394505E-3</v>
      </c>
      <c r="BE31" s="95"/>
      <c r="BF31" s="20">
        <v>1.18511034796791E-2</v>
      </c>
      <c r="BG31" s="20">
        <v>1.1831927440315828E-2</v>
      </c>
      <c r="BH31" s="20">
        <v>5.7003260369581686E-3</v>
      </c>
      <c r="BI31" s="20">
        <v>5.7993372283394505E-3</v>
      </c>
      <c r="BJ31" s="95"/>
      <c r="BK31" s="20">
        <v>5.3374102097226038E-3</v>
      </c>
      <c r="BL31" s="20">
        <v>1.9088961463353336E-2</v>
      </c>
      <c r="BM31" s="20">
        <v>1.9738178878355248E-2</v>
      </c>
      <c r="BN31" s="20">
        <v>2.2694656498280782E-2</v>
      </c>
      <c r="BO31" s="95"/>
      <c r="BP31" s="20">
        <v>2.6149305682593767E-2</v>
      </c>
      <c r="BQ31" s="20">
        <v>3.1606462849307862E-2</v>
      </c>
      <c r="BR31" s="20">
        <v>2.8456607685673728E-2</v>
      </c>
      <c r="BS31" s="20">
        <v>4.4575226995931916E-2</v>
      </c>
      <c r="BT31" s="95"/>
      <c r="BU31" s="20">
        <v>4.7844968581283634E-2</v>
      </c>
      <c r="BV31" s="20">
        <v>5.3614207747199452E-2</v>
      </c>
      <c r="BW31" s="20">
        <v>5.368986481590024E-2</v>
      </c>
      <c r="BX31" s="20">
        <v>4.01616842107951E-2</v>
      </c>
      <c r="BY31" s="95"/>
      <c r="BZ31" s="20">
        <v>4.841427712921486E-2</v>
      </c>
      <c r="CA31" s="20">
        <v>5.7965826861577405E-2</v>
      </c>
      <c r="CB31" s="20">
        <v>5.1208182925869435E-2</v>
      </c>
      <c r="CC31" s="20"/>
    </row>
    <row r="32" spans="1:81">
      <c r="A32" s="81" t="s">
        <v>37</v>
      </c>
      <c r="B32" s="95"/>
      <c r="C32" s="20">
        <v>0.48443317491177312</v>
      </c>
      <c r="D32" s="95"/>
      <c r="E32" s="20">
        <v>0.4308721339961889</v>
      </c>
      <c r="F32" s="20">
        <v>0.42767954001752789</v>
      </c>
      <c r="G32" s="20">
        <v>0.41995024303097916</v>
      </c>
      <c r="H32" s="107"/>
      <c r="I32" s="20">
        <v>0.74067251328868644</v>
      </c>
      <c r="J32" s="20">
        <v>0.70526359556615714</v>
      </c>
      <c r="K32" s="20">
        <v>0.54229782034166296</v>
      </c>
      <c r="L32" s="107"/>
      <c r="M32" s="20">
        <v>0.72603345073240932</v>
      </c>
      <c r="N32" s="20">
        <v>0.72257086415379967</v>
      </c>
      <c r="O32" s="20">
        <v>0.46328252443764112</v>
      </c>
      <c r="P32" s="20">
        <v>0.49587104834732948</v>
      </c>
      <c r="Q32" s="95"/>
      <c r="R32" s="20">
        <v>0.72603345073240932</v>
      </c>
      <c r="S32" s="20">
        <v>0.72257086415379967</v>
      </c>
      <c r="T32" s="298">
        <v>0.46328252443764112</v>
      </c>
      <c r="U32" s="20">
        <v>0.49587104834732948</v>
      </c>
      <c r="V32" s="95"/>
      <c r="W32" s="20">
        <v>0.4874678371788948</v>
      </c>
      <c r="X32" s="20">
        <v>0.2481418664098527</v>
      </c>
      <c r="Y32" s="298">
        <v>0.34380160397984871</v>
      </c>
      <c r="Z32" s="20">
        <v>0.40586604070527321</v>
      </c>
      <c r="AA32" s="27"/>
      <c r="AB32" s="20">
        <v>0.40141358732903748</v>
      </c>
      <c r="AC32" s="20">
        <v>0.45729692677260192</v>
      </c>
      <c r="AD32" s="298">
        <v>0.89959036973889295</v>
      </c>
      <c r="AE32" s="298">
        <v>0.6176854614275239</v>
      </c>
      <c r="AF32" s="27"/>
      <c r="AG32" s="20">
        <v>0.6220042738037469</v>
      </c>
      <c r="AH32" s="20">
        <v>0.62168316003750901</v>
      </c>
      <c r="AI32" s="298">
        <v>0.65833073885749283</v>
      </c>
      <c r="AJ32" s="298">
        <v>0.73246430771891036</v>
      </c>
      <c r="AL32" s="20">
        <v>0.78224052932888533</v>
      </c>
      <c r="AM32" s="20">
        <v>0.98146946886899933</v>
      </c>
      <c r="AN32" s="298">
        <v>0.56614918663785663</v>
      </c>
      <c r="AO32" s="298"/>
      <c r="AP32" s="27"/>
      <c r="AQ32" s="20">
        <v>0.42673408317196126</v>
      </c>
      <c r="AR32" s="20">
        <v>0.4308721339961889</v>
      </c>
      <c r="AS32" s="20">
        <v>0.42767954001752789</v>
      </c>
      <c r="AT32" s="20">
        <v>0.41995024303097916</v>
      </c>
      <c r="AU32" s="95"/>
      <c r="AV32" s="20">
        <v>0.75337740158702704</v>
      </c>
      <c r="AW32" s="20">
        <v>0.74067251328868644</v>
      </c>
      <c r="AX32" s="20">
        <v>0.70526359556615714</v>
      </c>
      <c r="AY32" s="20">
        <v>0.54229782034166296</v>
      </c>
      <c r="AZ32" s="95"/>
      <c r="BA32" s="20">
        <v>0.72603345073240932</v>
      </c>
      <c r="BB32" s="20">
        <v>0.72257086415379967</v>
      </c>
      <c r="BC32" s="20">
        <v>0.46328252443764112</v>
      </c>
      <c r="BD32" s="299">
        <v>0.49587104834732948</v>
      </c>
      <c r="BE32" s="95"/>
      <c r="BF32" s="20">
        <v>0.72603345073240932</v>
      </c>
      <c r="BG32" s="20">
        <v>0.72257086415379967</v>
      </c>
      <c r="BH32" s="20">
        <v>0.46328252443764112</v>
      </c>
      <c r="BI32" s="20">
        <v>0.49587104834732948</v>
      </c>
      <c r="BJ32" s="95"/>
      <c r="BK32" s="20">
        <v>0.4874678371788948</v>
      </c>
      <c r="BL32" s="20">
        <v>0.2481418664098527</v>
      </c>
      <c r="BM32" s="20">
        <v>0.34380160397984871</v>
      </c>
      <c r="BN32" s="20">
        <v>0.40586604070527321</v>
      </c>
      <c r="BO32" s="95"/>
      <c r="BP32" s="20">
        <v>0.40141358732903748</v>
      </c>
      <c r="BQ32" s="20">
        <v>0.45729692677260192</v>
      </c>
      <c r="BR32" s="20">
        <v>0.89959036973889295</v>
      </c>
      <c r="BS32" s="20">
        <v>0.6176854614275239</v>
      </c>
      <c r="BT32" s="95"/>
      <c r="BU32" s="20">
        <v>0.6220042738037469</v>
      </c>
      <c r="BV32" s="20">
        <v>0.62168316003750901</v>
      </c>
      <c r="BW32" s="20">
        <v>0.65833073885749283</v>
      </c>
      <c r="BX32" s="20">
        <v>0.73246430771891036</v>
      </c>
      <c r="BY32" s="95"/>
      <c r="BZ32" s="20">
        <v>0.78224052932888533</v>
      </c>
      <c r="CA32" s="20">
        <v>0.98146946886899933</v>
      </c>
      <c r="CB32" s="20">
        <v>0.56614918663785663</v>
      </c>
      <c r="CC32" s="20"/>
    </row>
    <row r="33" spans="1:81">
      <c r="A33" s="81" t="s">
        <v>80</v>
      </c>
      <c r="B33" s="95"/>
      <c r="C33" s="18">
        <v>0.63500000000000001</v>
      </c>
      <c r="D33" s="95"/>
      <c r="E33" s="20">
        <v>0.63785766063860394</v>
      </c>
      <c r="F33" s="20">
        <v>0.64603705664740663</v>
      </c>
      <c r="G33" s="20">
        <v>0.66436193146397726</v>
      </c>
      <c r="H33" s="107"/>
      <c r="I33" s="20">
        <v>0.50941811116730717</v>
      </c>
      <c r="J33" s="20">
        <v>0.61404962583690781</v>
      </c>
      <c r="K33" s="20">
        <v>0.84201071694934038</v>
      </c>
      <c r="L33" s="107"/>
      <c r="M33" s="20">
        <v>0.24703635189280859</v>
      </c>
      <c r="N33" s="20">
        <v>0.25231037073316703</v>
      </c>
      <c r="O33" s="20">
        <v>0.51637594709012313</v>
      </c>
      <c r="P33" s="20">
        <v>0.51045363070804395</v>
      </c>
      <c r="Q33" s="95"/>
      <c r="R33" s="20">
        <v>0.24703635189280859</v>
      </c>
      <c r="S33" s="20">
        <v>0.25231037073316703</v>
      </c>
      <c r="T33" s="298">
        <v>0.51637594709012313</v>
      </c>
      <c r="U33" s="20">
        <v>0.51045363070804395</v>
      </c>
      <c r="V33" s="95"/>
      <c r="W33" s="20">
        <v>0.50287405159098963</v>
      </c>
      <c r="X33" s="20">
        <v>0.84990156229596869</v>
      </c>
      <c r="Y33" s="298">
        <v>0.85591968800544072</v>
      </c>
      <c r="Z33" s="20">
        <v>0.95797117270246079</v>
      </c>
      <c r="AA33" s="27"/>
      <c r="AB33" s="20">
        <v>0.95697422351884687</v>
      </c>
      <c r="AC33" s="20">
        <v>0.95602092002127237</v>
      </c>
      <c r="AD33" s="298">
        <v>0.99781686063436825</v>
      </c>
      <c r="AE33" s="298">
        <v>0.9902675830909704</v>
      </c>
      <c r="AF33" s="27"/>
      <c r="AG33" s="20">
        <v>0.99956288790655001</v>
      </c>
      <c r="AH33" s="20">
        <v>0.99956709498786611</v>
      </c>
      <c r="AI33" s="298">
        <v>0.99980822508462175</v>
      </c>
      <c r="AJ33" s="298">
        <v>0.66443583130103878</v>
      </c>
      <c r="AL33" s="20">
        <v>0.63330898375259193</v>
      </c>
      <c r="AM33" s="20">
        <v>0.59678363811342539</v>
      </c>
      <c r="AN33" s="298">
        <v>0.99910240950869622</v>
      </c>
      <c r="AO33" s="298"/>
      <c r="AP33" s="27"/>
      <c r="AQ33" s="20">
        <v>0.62938121227254773</v>
      </c>
      <c r="AR33" s="20">
        <v>0.63785766063860394</v>
      </c>
      <c r="AS33" s="20">
        <v>0.64603705664740663</v>
      </c>
      <c r="AT33" s="20">
        <v>0.66436193146397726</v>
      </c>
      <c r="AU33" s="95"/>
      <c r="AV33" s="20">
        <v>0.51255904611275582</v>
      </c>
      <c r="AW33" s="20">
        <v>0.50941811116730717</v>
      </c>
      <c r="AX33" s="20">
        <v>0.61404962583690781</v>
      </c>
      <c r="AY33" s="20">
        <v>0.84201071694934038</v>
      </c>
      <c r="AZ33" s="95"/>
      <c r="BA33" s="20">
        <v>0.24703635189280859</v>
      </c>
      <c r="BB33" s="20">
        <v>0.25231037073316703</v>
      </c>
      <c r="BC33" s="20">
        <v>0.51637594709012313</v>
      </c>
      <c r="BD33" s="299">
        <v>0.51045363070804395</v>
      </c>
      <c r="BE33" s="95"/>
      <c r="BF33" s="20">
        <v>0.24703635189280859</v>
      </c>
      <c r="BG33" s="20">
        <v>0.25231037073316703</v>
      </c>
      <c r="BH33" s="20">
        <v>0.51637594709012313</v>
      </c>
      <c r="BI33" s="20">
        <v>0.51045363070804395</v>
      </c>
      <c r="BJ33" s="95"/>
      <c r="BK33" s="20">
        <v>0.50287405159098963</v>
      </c>
      <c r="BL33" s="20">
        <v>0.84990156229596869</v>
      </c>
      <c r="BM33" s="20">
        <v>0.85591968800544072</v>
      </c>
      <c r="BN33" s="20">
        <v>0.95797117270246079</v>
      </c>
      <c r="BO33" s="95"/>
      <c r="BP33" s="20">
        <v>0.95697422351884687</v>
      </c>
      <c r="BQ33" s="20">
        <v>0.95602092002127237</v>
      </c>
      <c r="BR33" s="20">
        <v>0.99781686063436825</v>
      </c>
      <c r="BS33" s="20">
        <v>0.9902675830909704</v>
      </c>
      <c r="BT33" s="95"/>
      <c r="BU33" s="20">
        <v>0.99956288790655001</v>
      </c>
      <c r="BV33" s="20">
        <v>0.99956709498786611</v>
      </c>
      <c r="BW33" s="20">
        <v>0.99980822508462175</v>
      </c>
      <c r="BX33" s="20">
        <v>0.66443583130103878</v>
      </c>
      <c r="BY33" s="95"/>
      <c r="BZ33" s="20">
        <v>0.63330898375259193</v>
      </c>
      <c r="CA33" s="20">
        <v>0.59678363811342539</v>
      </c>
      <c r="CB33" s="20">
        <v>0.99910240950869622</v>
      </c>
      <c r="CC33" s="20"/>
    </row>
    <row r="34" spans="1:81">
      <c r="A34" s="81" t="s">
        <v>468</v>
      </c>
      <c r="B34" s="95"/>
      <c r="C34" s="20">
        <v>3.7845961603874289E-3</v>
      </c>
      <c r="D34" s="95"/>
      <c r="E34" s="20">
        <v>8.0356799695701191E-3</v>
      </c>
      <c r="F34" s="20">
        <v>1.0793431481360272E-2</v>
      </c>
      <c r="G34" s="20">
        <v>1.0312345349350795E-2</v>
      </c>
      <c r="H34" s="107"/>
      <c r="I34" s="20">
        <v>2.5148206391392472E-3</v>
      </c>
      <c r="J34" s="20">
        <v>6.9645180354692086E-3</v>
      </c>
      <c r="K34" s="20">
        <v>7.4252891577170459E-3</v>
      </c>
      <c r="L34" s="107"/>
      <c r="M34" s="20">
        <v>3.3838877084558104E-3</v>
      </c>
      <c r="N34" s="20">
        <v>1.4835105078194377E-3</v>
      </c>
      <c r="O34" s="20">
        <v>1.4385386337852828E-3</v>
      </c>
      <c r="P34" s="20">
        <v>-1.3353075836174712E-3</v>
      </c>
      <c r="Q34" s="95"/>
      <c r="R34" s="20">
        <v>3.3838877084558104E-3</v>
      </c>
      <c r="S34" s="20">
        <v>1.4835105078194377E-3</v>
      </c>
      <c r="T34" s="298">
        <v>1.4385386337852828E-3</v>
      </c>
      <c r="U34" s="20">
        <v>-1.3353075836174712E-3</v>
      </c>
      <c r="V34" s="95"/>
      <c r="W34" s="20">
        <v>2.3681070039194316E-3</v>
      </c>
      <c r="X34" s="20">
        <v>2.6888013674297661E-3</v>
      </c>
      <c r="Y34" s="298">
        <v>3.2104674606576091E-3</v>
      </c>
      <c r="Z34" s="20">
        <v>5.497218285028721E-3</v>
      </c>
      <c r="AA34" s="27"/>
      <c r="AB34" s="20">
        <v>1.5927154078146759E-3</v>
      </c>
      <c r="AC34" s="20">
        <v>8.118094381597494E-4</v>
      </c>
      <c r="AD34" s="298">
        <v>-1.048669067626863E-2</v>
      </c>
      <c r="AE34" s="298">
        <v>-1.4179826834688347E-2</v>
      </c>
      <c r="AF34" s="27"/>
      <c r="AG34" s="20">
        <v>2.0532813281330109E-3</v>
      </c>
      <c r="AH34" s="20">
        <v>3.0639435544421354E-3</v>
      </c>
      <c r="AI34" s="298">
        <v>1.4430758381591847E-2</v>
      </c>
      <c r="AJ34" s="298">
        <v>1.4849057259357267E-2</v>
      </c>
      <c r="AL34" s="20">
        <v>3.9269740048435533E-3</v>
      </c>
      <c r="AM34" s="20">
        <v>-3.6181704358099111E-3</v>
      </c>
      <c r="AN34" s="298">
        <v>3.2219483866891212E-2</v>
      </c>
      <c r="AO34" s="298"/>
      <c r="AP34" s="27"/>
      <c r="AQ34" s="20">
        <v>4.808218880074734E-3</v>
      </c>
      <c r="AR34" s="20">
        <v>3.2127662961623309E-3</v>
      </c>
      <c r="AS34" s="20">
        <v>2.4128439706954715E-3</v>
      </c>
      <c r="AT34" s="20">
        <v>-1.0075110002266744E-3</v>
      </c>
      <c r="AU34" s="95"/>
      <c r="AV34" s="20">
        <v>8.5906511414011815E-4</v>
      </c>
      <c r="AW34" s="20">
        <v>1.5805492997876813E-3</v>
      </c>
      <c r="AX34" s="20">
        <v>4.6307876336559167E-3</v>
      </c>
      <c r="AY34" s="20">
        <v>2.3909809494337722E-4</v>
      </c>
      <c r="AZ34" s="95"/>
      <c r="BA34" s="20">
        <v>3.3838877084558104E-3</v>
      </c>
      <c r="BB34" s="20">
        <v>-2.0211388386690674E-3</v>
      </c>
      <c r="BC34" s="20">
        <v>-5.7351360266180055E-5</v>
      </c>
      <c r="BD34" s="299">
        <v>-2.9800549129944966E-3</v>
      </c>
      <c r="BE34" s="95"/>
      <c r="BF34" s="20">
        <v>3.3838877084558104E-3</v>
      </c>
      <c r="BG34" s="20">
        <v>-2.0211388386690674E-3</v>
      </c>
      <c r="BH34" s="20">
        <v>-5.7351360266180055E-5</v>
      </c>
      <c r="BI34" s="20">
        <v>-2.9800549129944966E-3</v>
      </c>
      <c r="BJ34" s="95"/>
      <c r="BK34" s="20">
        <v>2.3681070039194316E-3</v>
      </c>
      <c r="BL34" s="20">
        <v>1.3262502592024022E-4</v>
      </c>
      <c r="BM34" s="20">
        <v>4.4236104336437741E-4</v>
      </c>
      <c r="BN34" s="20">
        <v>1.873908183194513E-3</v>
      </c>
      <c r="BO34" s="95"/>
      <c r="BP34" s="20">
        <v>1.5927154078146759E-3</v>
      </c>
      <c r="BQ34" s="20">
        <v>-8.9939196419182678E-4</v>
      </c>
      <c r="BR34" s="20">
        <v>-1.2374631983630266E-2</v>
      </c>
      <c r="BS34" s="20">
        <v>-3.3367724164508356E-3</v>
      </c>
      <c r="BT34" s="95"/>
      <c r="BU34" s="20">
        <v>2.0532813281330109E-3</v>
      </c>
      <c r="BV34" s="20">
        <v>8.9506903401176657E-4</v>
      </c>
      <c r="BW34" s="20">
        <v>1.2754194871783413E-2</v>
      </c>
      <c r="BX34" s="20">
        <v>-1.7420091230159351E-4</v>
      </c>
      <c r="BY34" s="95"/>
      <c r="BZ34" s="20">
        <v>3.9269740048435533E-3</v>
      </c>
      <c r="CA34" s="20">
        <v>-8.143531262410339E-3</v>
      </c>
      <c r="CB34" s="20">
        <v>4.072435955044483E-2</v>
      </c>
      <c r="CC34" s="20"/>
    </row>
    <row r="35" spans="1:81">
      <c r="A35" s="81" t="s">
        <v>466</v>
      </c>
      <c r="B35" s="95"/>
      <c r="C35" s="20">
        <v>3.8561718008015167E-2</v>
      </c>
      <c r="D35" s="95"/>
      <c r="E35" s="20">
        <v>2.6853807924273332E-2</v>
      </c>
      <c r="F35" s="20">
        <v>2.7146898150027392E-2</v>
      </c>
      <c r="G35" s="20">
        <v>2.7022375046439388E-2</v>
      </c>
      <c r="H35" s="107"/>
      <c r="I35" s="20">
        <v>2.8870532792050933E-2</v>
      </c>
      <c r="J35" s="20">
        <v>2.7871219753359443E-2</v>
      </c>
      <c r="K35" s="20">
        <v>2.7704866859656823E-2</v>
      </c>
      <c r="L35" s="107"/>
      <c r="M35" s="20">
        <v>2.5756197979054905E-2</v>
      </c>
      <c r="N35" s="20">
        <v>2.6328428084472673E-2</v>
      </c>
      <c r="O35" s="20">
        <v>2.6146169522586644E-2</v>
      </c>
      <c r="P35" s="20">
        <v>2.6966197967661146E-2</v>
      </c>
      <c r="Q35" s="95"/>
      <c r="R35" s="20">
        <v>2.5756197979054905E-2</v>
      </c>
      <c r="S35" s="20">
        <v>2.6328428084472673E-2</v>
      </c>
      <c r="T35" s="298">
        <v>2.6146169522586644E-2</v>
      </c>
      <c r="U35" s="20">
        <v>2.6966197967661146E-2</v>
      </c>
      <c r="V35" s="95"/>
      <c r="W35" s="20">
        <v>2.6652844712350868E-2</v>
      </c>
      <c r="X35" s="20">
        <v>2.7937699754549912E-2</v>
      </c>
      <c r="Y35" s="298">
        <v>2.7736919165687671E-2</v>
      </c>
      <c r="Z35" s="20">
        <v>3.1326643201255437E-2</v>
      </c>
      <c r="AA35" s="27"/>
      <c r="AB35" s="20">
        <v>2.5757917161770866E-2</v>
      </c>
      <c r="AC35" s="20">
        <v>2.6601014374573823E-2</v>
      </c>
      <c r="AD35" s="298">
        <v>2.7333810537827768E-2</v>
      </c>
      <c r="AE35" s="298">
        <v>2.9886292710799012E-2</v>
      </c>
      <c r="AF35" s="27"/>
      <c r="AG35" s="20">
        <v>4.1453179641754982E-2</v>
      </c>
      <c r="AH35" s="20">
        <v>4.4452285008489245E-2</v>
      </c>
      <c r="AI35" s="298">
        <v>4.7740599281647235E-2</v>
      </c>
      <c r="AJ35" s="298">
        <v>5.0684060408002767E-2</v>
      </c>
      <c r="AL35" s="20">
        <v>6.0269743171277583E-2</v>
      </c>
      <c r="AM35" s="20">
        <v>6.2834075151652277E-2</v>
      </c>
      <c r="AN35" s="298">
        <v>6.0800473862342622E-2</v>
      </c>
      <c r="AO35" s="298"/>
      <c r="AP35" s="27"/>
      <c r="AQ35" s="20">
        <v>2.7147403782915771E-2</v>
      </c>
      <c r="AR35" s="20">
        <v>2.68633535189347E-2</v>
      </c>
      <c r="AS35" s="20">
        <v>2.6283595808231208E-2</v>
      </c>
      <c r="AT35" s="20">
        <v>2.8114588153291098E-2</v>
      </c>
      <c r="AU35" s="95"/>
      <c r="AV35" s="20">
        <v>2.8904129323569724E-2</v>
      </c>
      <c r="AW35" s="20">
        <v>2.6696494313275056E-2</v>
      </c>
      <c r="AX35" s="20">
        <v>2.6174667742285558E-2</v>
      </c>
      <c r="AY35" s="20">
        <v>2.6182534586988885E-2</v>
      </c>
      <c r="AZ35" s="95"/>
      <c r="BA35" s="20">
        <v>2.5756197979054905E-2</v>
      </c>
      <c r="BB35" s="20">
        <v>2.6284007337924138E-2</v>
      </c>
      <c r="BC35" s="20">
        <v>2.6457814476487186E-2</v>
      </c>
      <c r="BD35" s="299">
        <v>2.7249720706371269E-2</v>
      </c>
      <c r="BE35" s="95"/>
      <c r="BF35" s="20">
        <v>2.5756197979054905E-2</v>
      </c>
      <c r="BG35" s="20">
        <v>2.6284007337924138E-2</v>
      </c>
      <c r="BH35" s="20">
        <v>2.6457814476487186E-2</v>
      </c>
      <c r="BI35" s="299">
        <v>2.7249720706371269E-2</v>
      </c>
      <c r="BJ35" s="95"/>
      <c r="BK35" s="20">
        <v>2.6652844712350868E-2</v>
      </c>
      <c r="BL35" s="20">
        <v>2.6523793023618045E-2</v>
      </c>
      <c r="BM35" s="20">
        <v>2.672150249399691E-2</v>
      </c>
      <c r="BN35" s="299">
        <v>2.9252163454725356E-2</v>
      </c>
      <c r="BO35" s="95"/>
      <c r="BP35" s="20">
        <v>2.5757917161770866E-2</v>
      </c>
      <c r="BQ35" s="20">
        <v>2.6351757441233189E-2</v>
      </c>
      <c r="BR35" s="20">
        <v>2.9959006667271065E-2</v>
      </c>
      <c r="BS35" s="299">
        <v>3.5910929849726041E-2</v>
      </c>
      <c r="BT35" s="95"/>
      <c r="BU35" s="20">
        <v>4.1453179641754982E-2</v>
      </c>
      <c r="BV35" s="20">
        <v>4.6225598907689659E-2</v>
      </c>
      <c r="BW35" s="20">
        <v>5.8242549808217706E-2</v>
      </c>
      <c r="BX35" s="299">
        <v>6.3627872097502855E-2</v>
      </c>
      <c r="BY35" s="95"/>
      <c r="BZ35" s="20">
        <v>6.0269743171277583E-2</v>
      </c>
      <c r="CA35" s="20">
        <v>6.3118345313935953E-2</v>
      </c>
      <c r="CB35" s="20">
        <v>5.9394131214531048E-2</v>
      </c>
      <c r="CC35" s="299"/>
    </row>
    <row r="36" spans="1:81">
      <c r="A36" s="130" t="s">
        <v>405</v>
      </c>
      <c r="AA36" s="27"/>
      <c r="AF36" s="27"/>
      <c r="AP36" s="27"/>
    </row>
    <row r="37" spans="1:81">
      <c r="A37" s="130" t="s">
        <v>480</v>
      </c>
      <c r="V37" s="343"/>
      <c r="AA37" s="27"/>
      <c r="AF37" s="27"/>
      <c r="AP37" s="27"/>
      <c r="BA37" s="321"/>
      <c r="BC37" s="322"/>
      <c r="BD37" s="322"/>
      <c r="BF37" s="321"/>
      <c r="BH37" s="322"/>
      <c r="BI37" s="322"/>
      <c r="BK37" s="321"/>
      <c r="BM37" s="322"/>
      <c r="BN37" s="322"/>
      <c r="BP37" s="321"/>
      <c r="BR37" s="322"/>
      <c r="BS37" s="322"/>
      <c r="BU37" s="321"/>
      <c r="BW37" s="322"/>
      <c r="BX37" s="322"/>
      <c r="BZ37" s="321"/>
      <c r="CB37" s="322"/>
      <c r="CC37" s="322"/>
    </row>
    <row r="38" spans="1:81">
      <c r="K38" s="323"/>
      <c r="V38" s="344"/>
      <c r="AA38" s="27"/>
      <c r="AF38" s="27"/>
      <c r="AP38" s="27"/>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44"/>
      <c r="W39" s="276"/>
      <c r="X39" s="276"/>
      <c r="Y39" s="276"/>
      <c r="Z39" s="276"/>
      <c r="AA39" s="27"/>
      <c r="AB39" s="276"/>
      <c r="AC39" s="276"/>
      <c r="AD39" s="276"/>
      <c r="AE39" s="276"/>
      <c r="AF39" s="27"/>
      <c r="AG39" s="276"/>
      <c r="AH39" s="276"/>
      <c r="AI39" s="276"/>
      <c r="AJ39" s="276"/>
      <c r="AL39" s="276"/>
      <c r="AM39" s="276"/>
      <c r="AN39" s="276"/>
      <c r="AO39" s="276"/>
      <c r="AP39" s="27"/>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44"/>
      <c r="W40" s="276"/>
      <c r="X40" s="276"/>
      <c r="Y40" s="276"/>
      <c r="Z40" s="276"/>
      <c r="AA40" s="27"/>
      <c r="AB40" s="276"/>
      <c r="AC40" s="276"/>
      <c r="AD40" s="276"/>
      <c r="AE40" s="276"/>
      <c r="AF40" s="27"/>
      <c r="AG40" s="276"/>
      <c r="AH40" s="276"/>
      <c r="AI40" s="276"/>
      <c r="AJ40" s="276"/>
      <c r="AL40" s="276"/>
      <c r="AM40" s="276"/>
      <c r="AN40" s="276"/>
      <c r="AO40" s="276"/>
      <c r="AP40" s="27"/>
      <c r="BA40" s="321"/>
      <c r="BC40" s="325"/>
      <c r="BD40" s="325"/>
      <c r="BF40" s="321"/>
      <c r="BH40" s="325"/>
      <c r="BI40" s="325"/>
      <c r="BK40" s="321"/>
      <c r="BM40" s="325"/>
      <c r="BN40" s="325"/>
      <c r="BP40" s="321"/>
      <c r="BR40" s="325"/>
      <c r="BS40" s="325"/>
      <c r="BU40" s="321"/>
      <c r="BW40" s="325"/>
      <c r="BX40" s="325"/>
      <c r="BZ40" s="321"/>
      <c r="CB40" s="325"/>
      <c r="CC40" s="325"/>
    </row>
    <row r="41" spans="1:81" ht="15">
      <c r="K41" s="321"/>
      <c r="V41" s="344"/>
      <c r="BA41" s="321"/>
      <c r="BC41" s="326"/>
      <c r="BD41" s="326"/>
      <c r="BF41" s="321"/>
      <c r="BH41" s="326"/>
      <c r="BI41" s="326"/>
      <c r="BK41" s="321"/>
      <c r="BM41" s="326"/>
      <c r="BN41" s="326"/>
      <c r="BP41" s="321"/>
      <c r="BR41" s="326"/>
      <c r="BS41" s="326"/>
      <c r="BU41" s="321"/>
      <c r="BW41" s="326"/>
      <c r="BX41" s="326"/>
      <c r="BZ41" s="321"/>
      <c r="CB41" s="326"/>
      <c r="CC41" s="326"/>
    </row>
    <row r="42" spans="1:81" ht="15">
      <c r="K42" s="321"/>
      <c r="BA42" s="321"/>
      <c r="BC42" s="326"/>
      <c r="BD42" s="326"/>
      <c r="BK42" s="321"/>
      <c r="BM42" s="326"/>
      <c r="BN42" s="326"/>
      <c r="BP42" s="321"/>
      <c r="BR42" s="326"/>
      <c r="BS42" s="326"/>
      <c r="BU42" s="321"/>
      <c r="BW42" s="326"/>
      <c r="BX42" s="326"/>
      <c r="BZ42" s="321"/>
      <c r="CB42" s="326"/>
      <c r="CC42" s="326"/>
    </row>
  </sheetData>
  <mergeCells count="16">
    <mergeCell ref="BZ6:CC6"/>
    <mergeCell ref="AB6:AE6"/>
    <mergeCell ref="E6:G6"/>
    <mergeCell ref="I6:K6"/>
    <mergeCell ref="M6:P6"/>
    <mergeCell ref="W6:Z6"/>
    <mergeCell ref="R6:U6"/>
    <mergeCell ref="AG6:AJ6"/>
    <mergeCell ref="BU6:BX6"/>
    <mergeCell ref="BP6:BS6"/>
    <mergeCell ref="BK6:BN6"/>
    <mergeCell ref="BA6:BD6"/>
    <mergeCell ref="AQ6:AT6"/>
    <mergeCell ref="AV6:AY6"/>
    <mergeCell ref="BF6:BI6"/>
    <mergeCell ref="AL6:AO6"/>
  </mergeCells>
  <conditionalFormatting sqref="B7:K15">
    <cfRule type="containsErrors" dxfId="881" priority="576">
      <formula>ISERROR(B7)</formula>
    </cfRule>
  </conditionalFormatting>
  <conditionalFormatting sqref="B17:K35">
    <cfRule type="containsErrors" dxfId="880" priority="708">
      <formula>ISERROR(B17)</formula>
    </cfRule>
  </conditionalFormatting>
  <conditionalFormatting sqref="C16">
    <cfRule type="containsErrors" dxfId="879" priority="629">
      <formula>ISERROR(C16)</formula>
    </cfRule>
  </conditionalFormatting>
  <conditionalFormatting sqref="D8:D26">
    <cfRule type="containsErrors" dxfId="878" priority="578">
      <formula>ISERROR(D8)</formula>
    </cfRule>
  </conditionalFormatting>
  <conditionalFormatting sqref="D27:E35">
    <cfRule type="containsErrors" dxfId="877" priority="754">
      <formula>ISERROR(D27)</formula>
    </cfRule>
  </conditionalFormatting>
  <conditionalFormatting sqref="E17:E26">
    <cfRule type="containsErrors" dxfId="876" priority="756">
      <formula>ISERROR(E17)</formula>
    </cfRule>
  </conditionalFormatting>
  <conditionalFormatting sqref="E8:G16">
    <cfRule type="containsErrors" dxfId="875" priority="557">
      <formula>ISERROR(E8)</formula>
    </cfRule>
  </conditionalFormatting>
  <conditionalFormatting sqref="F14">
    <cfRule type="containsErrors" dxfId="874" priority="558">
      <formula>ISERROR(F14)</formula>
    </cfRule>
  </conditionalFormatting>
  <conditionalFormatting sqref="H8:H35">
    <cfRule type="containsErrors" dxfId="873" priority="570">
      <formula>ISERROR(H8)</formula>
    </cfRule>
  </conditionalFormatting>
  <conditionalFormatting sqref="I14:K14">
    <cfRule type="containsErrors" dxfId="872" priority="548">
      <formula>ISERROR(I14)</formula>
    </cfRule>
  </conditionalFormatting>
  <conditionalFormatting sqref="I16:K16">
    <cfRule type="containsErrors" dxfId="871" priority="622">
      <formula>ISERROR(I16)</formula>
    </cfRule>
  </conditionalFormatting>
  <conditionalFormatting sqref="L7:L35">
    <cfRule type="containsErrors" dxfId="870" priority="568">
      <formula>ISERROR(L7)</formula>
    </cfRule>
  </conditionalFormatting>
  <conditionalFormatting sqref="L8:M13 L15:M15">
    <cfRule type="containsErrors" dxfId="869" priority="697">
      <formula>ISERROR(L8)</formula>
    </cfRule>
  </conditionalFormatting>
  <conditionalFormatting sqref="L17:M20">
    <cfRule type="containsErrors" dxfId="868" priority="696">
      <formula>ISERROR(L17)</formula>
    </cfRule>
  </conditionalFormatting>
  <conditionalFormatting sqref="L25:P26">
    <cfRule type="containsErrors" dxfId="867" priority="612">
      <formula>ISERROR(L25)</formula>
    </cfRule>
  </conditionalFormatting>
  <conditionalFormatting sqref="M14">
    <cfRule type="containsErrors" dxfId="866" priority="544">
      <formula>ISERROR(M14)</formula>
    </cfRule>
  </conditionalFormatting>
  <conditionalFormatting sqref="M7:P7">
    <cfRule type="containsErrors" dxfId="865" priority="374">
      <formula>ISERROR(M7)</formula>
    </cfRule>
  </conditionalFormatting>
  <conditionalFormatting sqref="N8:N15">
    <cfRule type="containsErrors" dxfId="864" priority="540">
      <formula>ISERROR(N8)</formula>
    </cfRule>
  </conditionalFormatting>
  <conditionalFormatting sqref="N17:N24">
    <cfRule type="containsErrors" dxfId="863" priority="457">
      <formula>ISERROR(N17)</formula>
    </cfRule>
  </conditionalFormatting>
  <conditionalFormatting sqref="O9:O15">
    <cfRule type="containsErrors" dxfId="862" priority="536">
      <formula>ISERROR(O9)</formula>
    </cfRule>
  </conditionalFormatting>
  <conditionalFormatting sqref="O17:O20">
    <cfRule type="containsErrors" dxfId="861" priority="642">
      <formula>ISERROR(O17)</formula>
    </cfRule>
  </conditionalFormatting>
  <conditionalFormatting sqref="O8:P8 M16:O16">
    <cfRule type="containsErrors" dxfId="860" priority="1124">
      <formula>ISERROR(M8)</formula>
    </cfRule>
  </conditionalFormatting>
  <conditionalFormatting sqref="P9:P20">
    <cfRule type="containsErrors" dxfId="859" priority="532">
      <formula>ISERROR(P9)</formula>
    </cfRule>
  </conditionalFormatting>
  <conditionalFormatting sqref="Q7:R35">
    <cfRule type="containsErrors" dxfId="858" priority="371">
      <formula>ISERROR(Q7)</formula>
    </cfRule>
  </conditionalFormatting>
  <conditionalFormatting sqref="S8:S35">
    <cfRule type="containsErrors" dxfId="857" priority="352">
      <formula>ISERROR(S8)</formula>
    </cfRule>
  </conditionalFormatting>
  <conditionalFormatting sqref="S7:U7">
    <cfRule type="containsErrors" dxfId="856" priority="372">
      <formula>ISERROR(S7)</formula>
    </cfRule>
  </conditionalFormatting>
  <conditionalFormatting sqref="T8:U8">
    <cfRule type="containsErrors" dxfId="855" priority="424">
      <formula>ISERROR(T8)</formula>
    </cfRule>
  </conditionalFormatting>
  <conditionalFormatting sqref="T14:U14">
    <cfRule type="containsErrors" dxfId="854" priority="318">
      <formula>ISERROR(T14)</formula>
    </cfRule>
  </conditionalFormatting>
  <conditionalFormatting sqref="T16:U16">
    <cfRule type="containsErrors" dxfId="853" priority="319">
      <formula>ISERROR(T16)</formula>
    </cfRule>
  </conditionalFormatting>
  <conditionalFormatting sqref="V7:V35">
    <cfRule type="containsErrors" dxfId="852" priority="320">
      <formula>ISERROR(V7)</formula>
    </cfRule>
  </conditionalFormatting>
  <conditionalFormatting sqref="W7:W20">
    <cfRule type="containsErrors" dxfId="851" priority="471">
      <formula>ISERROR(W7)</formula>
    </cfRule>
  </conditionalFormatting>
  <conditionalFormatting sqref="X8:X35">
    <cfRule type="containsErrors" dxfId="850" priority="343">
      <formula>ISERROR(X8)</formula>
    </cfRule>
  </conditionalFormatting>
  <conditionalFormatting sqref="X7:Z7">
    <cfRule type="containsErrors" dxfId="849" priority="476">
      <formula>ISERROR(X7)</formula>
    </cfRule>
  </conditionalFormatting>
  <conditionalFormatting sqref="Y8:Z8 W25:W26">
    <cfRule type="containsErrors" dxfId="848" priority="509">
      <formula>ISERROR(W8)</formula>
    </cfRule>
  </conditionalFormatting>
  <conditionalFormatting sqref="Y14:Z14">
    <cfRule type="containsErrors" dxfId="847" priority="316">
      <formula>ISERROR(Y14)</formula>
    </cfRule>
  </conditionalFormatting>
  <conditionalFormatting sqref="Y16:Z16">
    <cfRule type="containsErrors" dxfId="846" priority="317">
      <formula>ISERROR(Y16)</formula>
    </cfRule>
  </conditionalFormatting>
  <conditionalFormatting sqref="Z19:Z20">
    <cfRule type="containsErrors" dxfId="845" priority="480">
      <formula>ISERROR(Z19)</formula>
    </cfRule>
  </conditionalFormatting>
  <conditionalFormatting sqref="Z25:Z26">
    <cfRule type="containsErrors" dxfId="844" priority="478">
      <formula>ISERROR(Z25)</formula>
    </cfRule>
  </conditionalFormatting>
  <conditionalFormatting sqref="AA7:AA40">
    <cfRule type="containsErrors" dxfId="843" priority="309">
      <formula>ISERROR(AA7)</formula>
    </cfRule>
  </conditionalFormatting>
  <conditionalFormatting sqref="AB7:AB35">
    <cfRule type="containsErrors" dxfId="842" priority="241">
      <formula>ISERROR(AB7)</formula>
    </cfRule>
  </conditionalFormatting>
  <conditionalFormatting sqref="AC8:AC35">
    <cfRule type="containsErrors" dxfId="841" priority="232">
      <formula>ISERROR(AC8)</formula>
    </cfRule>
  </conditionalFormatting>
  <conditionalFormatting sqref="AC7:AE7">
    <cfRule type="containsErrors" dxfId="840" priority="299">
      <formula>ISERROR(AC7)</formula>
    </cfRule>
  </conditionalFormatting>
  <conditionalFormatting sqref="AD8:AE8">
    <cfRule type="containsErrors" dxfId="839" priority="308">
      <formula>ISERROR(AD8)</formula>
    </cfRule>
  </conditionalFormatting>
  <conditionalFormatting sqref="AD14:AE14">
    <cfRule type="containsErrors" dxfId="838" priority="205">
      <formula>ISERROR(AD14)</formula>
    </cfRule>
  </conditionalFormatting>
  <conditionalFormatting sqref="AD16:AE16">
    <cfRule type="containsErrors" dxfId="837" priority="206">
      <formula>ISERROR(AD16)</formula>
    </cfRule>
  </conditionalFormatting>
  <conditionalFormatting sqref="AE19:AE20">
    <cfRule type="containsErrors" dxfId="836" priority="207">
      <formula>ISERROR(AE19)</formula>
    </cfRule>
  </conditionalFormatting>
  <conditionalFormatting sqref="AF7:AF40">
    <cfRule type="containsErrors" dxfId="835" priority="200">
      <formula>ISERROR(AF7)</formula>
    </cfRule>
  </conditionalFormatting>
  <conditionalFormatting sqref="AG7:AG35">
    <cfRule type="containsErrors" dxfId="834" priority="130">
      <formula>ISERROR(AG7)</formula>
    </cfRule>
  </conditionalFormatting>
  <conditionalFormatting sqref="AH8:AH35">
    <cfRule type="containsErrors" dxfId="833" priority="111">
      <formula>ISERROR(AH8)</formula>
    </cfRule>
  </conditionalFormatting>
  <conditionalFormatting sqref="AH7:AJ7">
    <cfRule type="containsErrors" dxfId="832" priority="196">
      <formula>ISERROR(AH7)</formula>
    </cfRule>
  </conditionalFormatting>
  <conditionalFormatting sqref="AI19">
    <cfRule type="containsErrors" dxfId="831" priority="100">
      <formula>ISERROR(AI19)</formula>
    </cfRule>
  </conditionalFormatting>
  <conditionalFormatting sqref="AI8:AJ8">
    <cfRule type="containsErrors" dxfId="830" priority="199">
      <formula>ISERROR(AI8)</formula>
    </cfRule>
  </conditionalFormatting>
  <conditionalFormatting sqref="AI14:AJ14">
    <cfRule type="containsErrors" dxfId="829" priority="82">
      <formula>ISERROR(AI14)</formula>
    </cfRule>
  </conditionalFormatting>
  <conditionalFormatting sqref="AI16:AJ16">
    <cfRule type="containsErrors" dxfId="828" priority="83">
      <formula>ISERROR(AI16)</formula>
    </cfRule>
  </conditionalFormatting>
  <conditionalFormatting sqref="AJ19:AJ20">
    <cfRule type="containsErrors" dxfId="827" priority="84">
      <formula>ISERROR(AJ19)</formula>
    </cfRule>
  </conditionalFormatting>
  <conditionalFormatting sqref="AL7:AL35">
    <cfRule type="containsErrors" dxfId="826" priority="1">
      <formula>ISERROR(AL7)</formula>
    </cfRule>
  </conditionalFormatting>
  <conditionalFormatting sqref="AM8:AM35">
    <cfRule type="containsErrors" dxfId="825" priority="58">
      <formula>ISERROR(AM8)</formula>
    </cfRule>
  </conditionalFormatting>
  <conditionalFormatting sqref="AM7:AO7">
    <cfRule type="containsErrors" dxfId="824" priority="78">
      <formula>ISERROR(AM7)</formula>
    </cfRule>
  </conditionalFormatting>
  <conditionalFormatting sqref="AN19">
    <cfRule type="containsErrors" dxfId="823" priority="55">
      <formula>ISERROR(AN19)</formula>
    </cfRule>
  </conditionalFormatting>
  <conditionalFormatting sqref="AN8:AO8">
    <cfRule type="containsErrors" dxfId="822" priority="81">
      <formula>ISERROR(AN8)</formula>
    </cfRule>
  </conditionalFormatting>
  <conditionalFormatting sqref="AN14:AO14">
    <cfRule type="containsErrors" dxfId="821" priority="51">
      <formula>ISERROR(AN14)</formula>
    </cfRule>
  </conditionalFormatting>
  <conditionalFormatting sqref="AN16:AO16">
    <cfRule type="containsErrors" dxfId="820" priority="52">
      <formula>ISERROR(AN16)</formula>
    </cfRule>
  </conditionalFormatting>
  <conditionalFormatting sqref="AO19:AO20">
    <cfRule type="containsErrors" dxfId="819" priority="53">
      <formula>ISERROR(AO19)</formula>
    </cfRule>
  </conditionalFormatting>
  <conditionalFormatting sqref="AP7:AP40">
    <cfRule type="containsErrors" dxfId="818" priority="510">
      <formula>ISERROR(AP7)</formula>
    </cfRule>
  </conditionalFormatting>
  <conditionalFormatting sqref="AQ14:AT14">
    <cfRule type="containsErrors" dxfId="817" priority="528">
      <formula>ISERROR(AQ14)</formula>
    </cfRule>
  </conditionalFormatting>
  <conditionalFormatting sqref="AQ16:AT16">
    <cfRule type="containsErrors" dxfId="816" priority="620">
      <formula>ISERROR(AQ16)</formula>
    </cfRule>
  </conditionalFormatting>
  <conditionalFormatting sqref="AR7:AR13">
    <cfRule type="containsErrors" dxfId="815" priority="720">
      <formula>ISERROR(AR7)</formula>
    </cfRule>
  </conditionalFormatting>
  <conditionalFormatting sqref="AR15">
    <cfRule type="containsErrors" dxfId="814" priority="781">
      <formula>ISERROR(AR15)</formula>
    </cfRule>
  </conditionalFormatting>
  <conditionalFormatting sqref="AR17:AR26">
    <cfRule type="containsErrors" dxfId="813" priority="769">
      <formula>ISERROR(AR17)</formula>
    </cfRule>
  </conditionalFormatting>
  <conditionalFormatting sqref="AU7:AU35">
    <cfRule type="containsErrors" dxfId="812" priority="574">
      <formula>ISERROR(AU7)</formula>
    </cfRule>
  </conditionalFormatting>
  <conditionalFormatting sqref="AV14:AY14">
    <cfRule type="containsErrors" dxfId="811" priority="524">
      <formula>ISERROR(AV14)</formula>
    </cfRule>
  </conditionalFormatting>
  <conditionalFormatting sqref="AV16:AY16">
    <cfRule type="containsErrors" dxfId="810" priority="619">
      <formula>ISERROR(AV16)</formula>
    </cfRule>
  </conditionalFormatting>
  <conditionalFormatting sqref="AW7:AW13">
    <cfRule type="containsErrors" dxfId="809" priority="716">
      <formula>ISERROR(AW7)</formula>
    </cfRule>
  </conditionalFormatting>
  <conditionalFormatting sqref="AW15">
    <cfRule type="containsErrors" dxfId="808" priority="1119">
      <formula>ISERROR(AW15)</formula>
    </cfRule>
  </conditionalFormatting>
  <conditionalFormatting sqref="AW17:AW26">
    <cfRule type="containsErrors" dxfId="807" priority="1089">
      <formula>ISERROR(AW17)</formula>
    </cfRule>
  </conditionalFormatting>
  <conditionalFormatting sqref="AZ7:AZ35">
    <cfRule type="containsErrors" dxfId="806" priority="565">
      <formula>ISERROR(AZ7)</formula>
    </cfRule>
  </conditionalFormatting>
  <conditionalFormatting sqref="BA16:BC16">
    <cfRule type="containsErrors" dxfId="805" priority="618">
      <formula>ISERROR(BA16)</formula>
    </cfRule>
  </conditionalFormatting>
  <conditionalFormatting sqref="BA14:BD14">
    <cfRule type="containsErrors" dxfId="804" priority="520">
      <formula>ISERROR(BA14)</formula>
    </cfRule>
  </conditionalFormatting>
  <conditionalFormatting sqref="BB7:BB13">
    <cfRule type="containsErrors" dxfId="803" priority="369">
      <formula>ISERROR(BB7)</formula>
    </cfRule>
  </conditionalFormatting>
  <conditionalFormatting sqref="BB17:BC26">
    <cfRule type="containsErrors" dxfId="802" priority="633">
      <formula>ISERROR(BB17)</formula>
    </cfRule>
  </conditionalFormatting>
  <conditionalFormatting sqref="BC9:BC13 BB15:BC15">
    <cfRule type="containsErrors" dxfId="801" priority="637">
      <formula>ISERROR(BB9)</formula>
    </cfRule>
  </conditionalFormatting>
  <conditionalFormatting sqref="BC38">
    <cfRule type="containsErrors" dxfId="800" priority="609">
      <formula>ISERROR(BC38)</formula>
    </cfRule>
  </conditionalFormatting>
  <conditionalFormatting sqref="BC37:BD37">
    <cfRule type="containsErrors" dxfId="799" priority="610">
      <formula>ISERROR(BC37)</formula>
    </cfRule>
  </conditionalFormatting>
  <conditionalFormatting sqref="BE8:BE35">
    <cfRule type="containsErrors" dxfId="798" priority="402">
      <formula>ISERROR(BE8)</formula>
    </cfRule>
  </conditionalFormatting>
  <conditionalFormatting sqref="BF14">
    <cfRule type="containsErrors" dxfId="797" priority="376">
      <formula>ISERROR(BF14)</formula>
    </cfRule>
  </conditionalFormatting>
  <conditionalFormatting sqref="BF16">
    <cfRule type="containsErrors" dxfId="796" priority="379">
      <formula>ISERROR(BF16)</formula>
    </cfRule>
  </conditionalFormatting>
  <conditionalFormatting sqref="BG7:BG26">
    <cfRule type="containsErrors" dxfId="795" priority="353">
      <formula>ISERROR(BG7)</formula>
    </cfRule>
  </conditionalFormatting>
  <conditionalFormatting sqref="BH9:BH26">
    <cfRule type="containsErrors" dxfId="794" priority="327">
      <formula>ISERROR(BH9)</formula>
    </cfRule>
  </conditionalFormatting>
  <conditionalFormatting sqref="BH38">
    <cfRule type="containsErrors" dxfId="793" priority="377">
      <formula>ISERROR(BH38)</formula>
    </cfRule>
  </conditionalFormatting>
  <conditionalFormatting sqref="BH37:BI37">
    <cfRule type="containsErrors" dxfId="792" priority="378">
      <formula>ISERROR(BH37)</formula>
    </cfRule>
  </conditionalFormatting>
  <conditionalFormatting sqref="BI16">
    <cfRule type="containsErrors" dxfId="791" priority="315">
      <formula>ISERROR(BI16)</formula>
    </cfRule>
  </conditionalFormatting>
  <conditionalFormatting sqref="BJ8:BJ35">
    <cfRule type="containsErrors" dxfId="790" priority="392">
      <formula>ISERROR(BJ8)</formula>
    </cfRule>
  </conditionalFormatting>
  <conditionalFormatting sqref="BK16">
    <cfRule type="containsErrors" dxfId="789" priority="585">
      <formula>ISERROR(BK16)</formula>
    </cfRule>
  </conditionalFormatting>
  <conditionalFormatting sqref="BL7:BL26">
    <cfRule type="containsErrors" dxfId="788" priority="336">
      <formula>ISERROR(BL7)</formula>
    </cfRule>
  </conditionalFormatting>
  <conditionalFormatting sqref="BM9:BM26">
    <cfRule type="containsErrors" dxfId="787" priority="322">
      <formula>ISERROR(BM9)</formula>
    </cfRule>
  </conditionalFormatting>
  <conditionalFormatting sqref="BM38">
    <cfRule type="containsErrors" dxfId="786" priority="583">
      <formula>ISERROR(BM38)</formula>
    </cfRule>
  </conditionalFormatting>
  <conditionalFormatting sqref="BM37:BN37">
    <cfRule type="containsErrors" dxfId="785" priority="584">
      <formula>ISERROR(BM37)</formula>
    </cfRule>
  </conditionalFormatting>
  <conditionalFormatting sqref="BN16">
    <cfRule type="containsErrors" dxfId="784" priority="314">
      <formula>ISERROR(BN16)</formula>
    </cfRule>
  </conditionalFormatting>
  <conditionalFormatting sqref="BO8:BO35">
    <cfRule type="containsErrors" dxfId="783" priority="264">
      <formula>ISERROR(BO8)</formula>
    </cfRule>
  </conditionalFormatting>
  <conditionalFormatting sqref="BP16">
    <cfRule type="containsErrors" dxfId="782" priority="276">
      <formula>ISERROR(BP16)</formula>
    </cfRule>
  </conditionalFormatting>
  <conditionalFormatting sqref="BQ7:BQ26">
    <cfRule type="containsErrors" dxfId="781" priority="218">
      <formula>ISERROR(BQ7)</formula>
    </cfRule>
  </conditionalFormatting>
  <conditionalFormatting sqref="BR9:BR26">
    <cfRule type="containsErrors" dxfId="780" priority="209">
      <formula>ISERROR(BR9)</formula>
    </cfRule>
  </conditionalFormatting>
  <conditionalFormatting sqref="BR38">
    <cfRule type="containsErrors" dxfId="779" priority="274">
      <formula>ISERROR(BR38)</formula>
    </cfRule>
  </conditionalFormatting>
  <conditionalFormatting sqref="BR37:BS37">
    <cfRule type="containsErrors" dxfId="778" priority="275">
      <formula>ISERROR(BR37)</formula>
    </cfRule>
  </conditionalFormatting>
  <conditionalFormatting sqref="BS16">
    <cfRule type="containsErrors" dxfId="777" priority="251">
      <formula>ISERROR(BS16)</formula>
    </cfRule>
  </conditionalFormatting>
  <conditionalFormatting sqref="BT8:BT35">
    <cfRule type="containsErrors" dxfId="776" priority="155">
      <formula>ISERROR(BT8)</formula>
    </cfRule>
  </conditionalFormatting>
  <conditionalFormatting sqref="BU9:BU27">
    <cfRule type="containsErrors" dxfId="775" priority="120">
      <formula>ISERROR(BU9)</formula>
    </cfRule>
  </conditionalFormatting>
  <conditionalFormatting sqref="BU29:BU35">
    <cfRule type="containsErrors" dxfId="774" priority="123">
      <formula>ISERROR(BU29)</formula>
    </cfRule>
  </conditionalFormatting>
  <conditionalFormatting sqref="BV7:BV26">
    <cfRule type="containsErrors" dxfId="773" priority="103">
      <formula>ISERROR(BV7)</formula>
    </cfRule>
  </conditionalFormatting>
  <conditionalFormatting sqref="BW9:BW26">
    <cfRule type="containsErrors" dxfId="772" priority="86">
      <formula>ISERROR(BW9)</formula>
    </cfRule>
  </conditionalFormatting>
  <conditionalFormatting sqref="BW38">
    <cfRule type="containsErrors" dxfId="771" priority="165">
      <formula>ISERROR(BW38)</formula>
    </cfRule>
  </conditionalFormatting>
  <conditionalFormatting sqref="BW37:BX37">
    <cfRule type="containsErrors" dxfId="770" priority="166">
      <formula>ISERROR(BW37)</formula>
    </cfRule>
  </conditionalFormatting>
  <conditionalFormatting sqref="BX16">
    <cfRule type="containsErrors" dxfId="769" priority="154">
      <formula>ISERROR(BX16)</formula>
    </cfRule>
  </conditionalFormatting>
  <conditionalFormatting sqref="BY8:BY35">
    <cfRule type="containsErrors" dxfId="768" priority="37">
      <formula>ISERROR(BY8)</formula>
    </cfRule>
  </conditionalFormatting>
  <conditionalFormatting sqref="BZ9:BZ27">
    <cfRule type="containsErrors" dxfId="767" priority="26">
      <formula>ISERROR(BZ9)</formula>
    </cfRule>
  </conditionalFormatting>
  <conditionalFormatting sqref="BZ29:BZ35">
    <cfRule type="containsErrors" dxfId="766" priority="29">
      <formula>ISERROR(BZ29)</formula>
    </cfRule>
  </conditionalFormatting>
  <conditionalFormatting sqref="CA7:CA26">
    <cfRule type="containsErrors" dxfId="765" priority="18">
      <formula>ISERROR(CA7)</formula>
    </cfRule>
  </conditionalFormatting>
  <conditionalFormatting sqref="CB9:CB26">
    <cfRule type="containsErrors" dxfId="764" priority="11">
      <formula>ISERROR(CB9)</formula>
    </cfRule>
  </conditionalFormatting>
  <conditionalFormatting sqref="CB38">
    <cfRule type="containsErrors" dxfId="763" priority="47">
      <formula>ISERROR(CB38)</formula>
    </cfRule>
  </conditionalFormatting>
  <conditionalFormatting sqref="CB37:CC37">
    <cfRule type="containsErrors" dxfId="762" priority="48">
      <formula>ISERROR(CB37)</formula>
    </cfRule>
  </conditionalFormatting>
  <conditionalFormatting sqref="CC16">
    <cfRule type="containsErrors" dxfId="761"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CF35"/>
  <sheetViews>
    <sheetView showGridLines="0" zoomScale="85" zoomScaleNormal="85" zoomScaleSheetLayoutView="40" workbookViewId="0">
      <pane xSplit="1" ySplit="7" topLeftCell="B8" activePane="bottomRight" state="frozen"/>
      <selection pane="topRight"/>
      <selection pane="bottomLeft"/>
      <selection pane="bottomRight" activeCell="BN38" sqref="BN38"/>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0.28515625" style="130" customWidth="1"/>
    <col min="13" max="14" width="11.7109375" style="130" customWidth="1"/>
    <col min="15" max="15" width="1.7109375" style="130" customWidth="1"/>
    <col min="16" max="22" width="11.7109375" style="130" customWidth="1"/>
    <col min="23" max="23" width="0.7109375" style="130" customWidth="1"/>
    <col min="24" max="25" width="11.7109375" style="130" customWidth="1"/>
    <col min="26" max="26" width="1.7109375" style="130" customWidth="1"/>
    <col min="27" max="30" width="11.7109375" style="130" customWidth="1"/>
    <col min="31" max="31" width="1.7109375" style="130" customWidth="1"/>
    <col min="32" max="35" width="11.7109375" style="130" customWidth="1"/>
    <col min="36" max="36" width="1.7109375" style="130" customWidth="1"/>
    <col min="37" max="40" width="11.7109375" style="130" customWidth="1"/>
    <col min="41" max="41" width="1.7109375" style="130" customWidth="1"/>
    <col min="42" max="45" width="11.7109375" style="130" customWidth="1"/>
    <col min="46" max="46" width="1.7109375" style="130" customWidth="1"/>
    <col min="47" max="50" width="11.7109375" style="130" customWidth="1"/>
    <col min="51" max="51" width="1.7109375" style="130" customWidth="1"/>
    <col min="52" max="55" width="11.7109375" style="130" customWidth="1"/>
    <col min="56" max="56" width="1.7109375" style="130" customWidth="1"/>
    <col min="57" max="64" width="11.7109375" style="130" customWidth="1"/>
    <col min="65" max="65" width="1.7109375" style="130" customWidth="1"/>
    <col min="66" max="69" width="11.7109375" style="130" customWidth="1"/>
    <col min="70" max="70" width="1.7109375" style="130" customWidth="1"/>
    <col min="71" max="74" width="11.7109375" style="130" customWidth="1"/>
    <col min="75" max="75" width="1.7109375" style="130" customWidth="1"/>
    <col min="76" max="79" width="11.7109375" style="130" customWidth="1"/>
    <col min="80" max="80" width="1.7109375" style="130" customWidth="1" collapsed="1"/>
    <col min="81" max="84" width="11.7109375" style="130" customWidth="1"/>
    <col min="85" max="16384" width="11.42578125" style="130"/>
  </cols>
  <sheetData>
    <row r="1" spans="1:84" ht="27.75">
      <c r="A1" s="193" t="s">
        <v>164</v>
      </c>
      <c r="AK1" s="130" t="s">
        <v>474</v>
      </c>
      <c r="AP1" s="130" t="s">
        <v>474</v>
      </c>
    </row>
    <row r="2" spans="1:84">
      <c r="A2" s="86"/>
    </row>
    <row r="3" spans="1:84" ht="15.75" customHeight="1">
      <c r="A3" s="35" t="s">
        <v>391</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4">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4">
      <c r="A6" s="131" t="s">
        <v>14</v>
      </c>
      <c r="B6" s="29"/>
      <c r="C6" s="208">
        <v>2017</v>
      </c>
      <c r="D6" s="2"/>
      <c r="E6" s="417" t="s">
        <v>13</v>
      </c>
      <c r="F6" s="417"/>
      <c r="G6" s="422"/>
      <c r="H6" s="2"/>
      <c r="I6" s="417" t="s">
        <v>19</v>
      </c>
      <c r="J6" s="417"/>
      <c r="K6" s="417"/>
      <c r="L6" s="2"/>
      <c r="M6" s="418">
        <v>2019</v>
      </c>
      <c r="N6" s="418"/>
      <c r="O6" s="2"/>
      <c r="P6" s="417" t="s">
        <v>321</v>
      </c>
      <c r="Q6" s="417"/>
      <c r="R6" s="417"/>
      <c r="S6" s="417"/>
      <c r="T6" s="417"/>
      <c r="U6" s="417"/>
      <c r="V6" s="417"/>
      <c r="W6" s="1"/>
      <c r="X6" s="418">
        <v>2020</v>
      </c>
      <c r="Y6" s="418"/>
      <c r="Z6" s="1"/>
      <c r="AA6" s="417" t="s">
        <v>378</v>
      </c>
      <c r="AB6" s="417"/>
      <c r="AC6" s="417"/>
      <c r="AD6" s="417"/>
      <c r="AE6" s="1"/>
      <c r="AF6" s="417" t="s">
        <v>443</v>
      </c>
      <c r="AG6" s="417"/>
      <c r="AH6" s="417"/>
      <c r="AI6" s="417"/>
      <c r="AK6" s="424">
        <v>2023</v>
      </c>
      <c r="AL6" s="424"/>
      <c r="AM6" s="424"/>
      <c r="AN6" s="424"/>
      <c r="AP6" s="424">
        <v>2024</v>
      </c>
      <c r="AQ6" s="424"/>
      <c r="AR6" s="424"/>
      <c r="AS6" s="424"/>
      <c r="AT6" s="1"/>
      <c r="AU6" s="415" t="s">
        <v>132</v>
      </c>
      <c r="AV6" s="415"/>
      <c r="AW6" s="415"/>
      <c r="AX6" s="415"/>
      <c r="AZ6" s="415" t="s">
        <v>133</v>
      </c>
      <c r="BA6" s="415"/>
      <c r="BB6" s="415"/>
      <c r="BC6" s="415"/>
      <c r="BE6" s="415" t="s">
        <v>320</v>
      </c>
      <c r="BF6" s="415"/>
      <c r="BG6" s="415"/>
      <c r="BH6" s="415"/>
      <c r="BI6" s="415"/>
      <c r="BJ6" s="415"/>
      <c r="BK6" s="415"/>
      <c r="BL6" s="415"/>
      <c r="BN6" s="415" t="s">
        <v>377</v>
      </c>
      <c r="BO6" s="415"/>
      <c r="BP6" s="415"/>
      <c r="BQ6" s="415"/>
      <c r="BS6" s="415" t="s">
        <v>444</v>
      </c>
      <c r="BT6" s="415"/>
      <c r="BU6" s="415"/>
      <c r="BV6" s="415"/>
      <c r="BX6" s="415" t="s">
        <v>450</v>
      </c>
      <c r="BY6" s="415"/>
      <c r="BZ6" s="415"/>
      <c r="CA6" s="415"/>
      <c r="CC6" s="415" t="s">
        <v>472</v>
      </c>
      <c r="CD6" s="415"/>
      <c r="CE6" s="415"/>
      <c r="CF6" s="415"/>
    </row>
    <row r="7" spans="1:84">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397</v>
      </c>
      <c r="R7" s="302" t="s">
        <v>380</v>
      </c>
      <c r="S7" s="185" t="s">
        <v>408</v>
      </c>
      <c r="T7" s="302" t="s">
        <v>382</v>
      </c>
      <c r="U7" s="185" t="s">
        <v>425</v>
      </c>
      <c r="V7" s="302" t="s">
        <v>344</v>
      </c>
      <c r="W7" s="5"/>
      <c r="X7" s="330" t="s">
        <v>152</v>
      </c>
      <c r="Y7" s="185" t="s">
        <v>435</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E7" s="302" t="s">
        <v>379</v>
      </c>
      <c r="BF7" s="185" t="s">
        <v>381</v>
      </c>
      <c r="BG7" s="302" t="s">
        <v>383</v>
      </c>
      <c r="BH7" s="185" t="s">
        <v>388</v>
      </c>
      <c r="BI7" s="302" t="s">
        <v>384</v>
      </c>
      <c r="BJ7" s="185" t="s">
        <v>389</v>
      </c>
      <c r="BK7" s="302" t="s">
        <v>342</v>
      </c>
      <c r="BL7" s="185" t="s">
        <v>418</v>
      </c>
      <c r="BN7" s="7" t="s">
        <v>139</v>
      </c>
      <c r="BO7" s="125" t="s">
        <v>140</v>
      </c>
      <c r="BP7" s="185" t="s">
        <v>141</v>
      </c>
      <c r="BQ7" s="185" t="s">
        <v>142</v>
      </c>
      <c r="BS7" s="7" t="s">
        <v>139</v>
      </c>
      <c r="BT7" s="125" t="s">
        <v>140</v>
      </c>
      <c r="BU7" s="185" t="s">
        <v>141</v>
      </c>
      <c r="BV7" s="185" t="s">
        <v>142</v>
      </c>
      <c r="BX7" s="7" t="s">
        <v>139</v>
      </c>
      <c r="BY7" s="125" t="s">
        <v>140</v>
      </c>
      <c r="BZ7" s="185" t="s">
        <v>141</v>
      </c>
      <c r="CA7" s="185" t="s">
        <v>142</v>
      </c>
      <c r="CC7" s="7" t="s">
        <v>139</v>
      </c>
      <c r="CD7" s="125" t="s">
        <v>140</v>
      </c>
      <c r="CE7" s="185" t="s">
        <v>141</v>
      </c>
      <c r="CF7" s="185" t="s">
        <v>142</v>
      </c>
    </row>
    <row r="8" spans="1:84" ht="14.25"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98"/>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4">
      <c r="A9" s="81" t="s">
        <v>0</v>
      </c>
      <c r="B9" s="95"/>
      <c r="C9" s="210">
        <v>-0.24241299901329594</v>
      </c>
      <c r="D9" s="25"/>
      <c r="E9" s="210">
        <v>1.3417698139203686</v>
      </c>
      <c r="F9" s="210">
        <v>4.234074089398316</v>
      </c>
      <c r="G9" s="210">
        <v>11.313272121512011</v>
      </c>
      <c r="H9" s="25"/>
      <c r="I9" s="210">
        <v>7.1965438729482258</v>
      </c>
      <c r="J9" s="210">
        <v>8.8851054032068575</v>
      </c>
      <c r="K9" s="210">
        <v>14.41189426414444</v>
      </c>
      <c r="L9" s="25"/>
      <c r="M9" s="210"/>
      <c r="N9" s="210">
        <v>14.410036427081062</v>
      </c>
      <c r="O9" s="25"/>
      <c r="P9" s="210">
        <v>3.1869010903512134</v>
      </c>
      <c r="Q9" s="210">
        <v>3.1943258497628122</v>
      </c>
      <c r="R9" s="210">
        <v>5.6490699288256536</v>
      </c>
      <c r="S9" s="210">
        <v>5.5880142670764492</v>
      </c>
      <c r="T9" s="210">
        <v>8.511404179251727</v>
      </c>
      <c r="U9" s="210">
        <v>8.5169594188557056</v>
      </c>
      <c r="V9" s="210">
        <v>11.228281664456706</v>
      </c>
      <c r="W9" s="25"/>
      <c r="X9" s="210"/>
      <c r="Y9" s="210">
        <v>11.258979040809379</v>
      </c>
      <c r="Z9" s="25"/>
      <c r="AA9" s="210">
        <v>2.7111200501515853</v>
      </c>
      <c r="AB9" s="210">
        <v>5.1008005044447913</v>
      </c>
      <c r="AC9" s="210">
        <v>6.9821549100944935</v>
      </c>
      <c r="AD9" s="210">
        <v>8.7275321493204103</v>
      </c>
      <c r="AE9" s="25"/>
      <c r="AF9" s="210">
        <v>1.7641071110764071</v>
      </c>
      <c r="AG9" s="210">
        <v>4.472524305399908</v>
      </c>
      <c r="AH9" s="210">
        <v>3.4668223634533453</v>
      </c>
      <c r="AI9" s="210">
        <v>-0.59502725320683325</v>
      </c>
      <c r="AK9" s="210">
        <v>0.30902710777686759</v>
      </c>
      <c r="AL9" s="210">
        <v>-2.9513792384465742</v>
      </c>
      <c r="AM9" s="210">
        <v>-6.8370863094200054</v>
      </c>
      <c r="AN9" s="210">
        <v>-9.7572634631444046</v>
      </c>
      <c r="AO9" s="137"/>
      <c r="AP9" s="210">
        <v>-3.3905128783070939</v>
      </c>
      <c r="AQ9" s="210">
        <v>-7.3296989451346102</v>
      </c>
      <c r="AR9" s="210">
        <v>-8.4249015701172993</v>
      </c>
      <c r="AS9" s="210"/>
      <c r="AT9" s="25"/>
      <c r="AU9" s="210">
        <v>-0.36581532868046196</v>
      </c>
      <c r="AV9" s="210">
        <v>1.7075851426008306</v>
      </c>
      <c r="AW9" s="210">
        <v>2.8923042754779473</v>
      </c>
      <c r="AX9" s="210">
        <v>7.0791980321136947</v>
      </c>
      <c r="AY9" s="25"/>
      <c r="AZ9" s="210">
        <v>3.611509112830749</v>
      </c>
      <c r="BA9" s="210">
        <v>3.5850347601174768</v>
      </c>
      <c r="BB9" s="210">
        <v>1.6885615302586316</v>
      </c>
      <c r="BC9" s="210">
        <v>5.5267888609375824</v>
      </c>
      <c r="BD9" s="25"/>
      <c r="BE9" s="210">
        <v>3.1869010903512134</v>
      </c>
      <c r="BF9" s="210">
        <v>3.1943258497628122</v>
      </c>
      <c r="BG9" s="210">
        <v>2.4621688384744402</v>
      </c>
      <c r="BH9" s="210">
        <v>2.393688417313637</v>
      </c>
      <c r="BI9" s="210">
        <v>2.8623342504260734</v>
      </c>
      <c r="BJ9" s="210">
        <v>2.9289451517792564</v>
      </c>
      <c r="BK9" s="210">
        <v>2.7168774852049786</v>
      </c>
      <c r="BL9" s="210">
        <v>2.7420196219536734</v>
      </c>
      <c r="BM9" s="25"/>
      <c r="BN9" s="210">
        <v>2.7111200501515853</v>
      </c>
      <c r="BO9" s="210">
        <v>2.389680454293206</v>
      </c>
      <c r="BP9" s="210">
        <v>1.8813544056497022</v>
      </c>
      <c r="BQ9" s="210">
        <v>1.7453772392259168</v>
      </c>
      <c r="BR9" s="25"/>
      <c r="BS9" s="210">
        <v>1.7641071110764071</v>
      </c>
      <c r="BT9" s="210">
        <v>2.7084171943235011</v>
      </c>
      <c r="BU9" s="210">
        <v>-1.0057019419465627</v>
      </c>
      <c r="BV9" s="210">
        <v>-4.0618496166601785</v>
      </c>
      <c r="BW9" s="25"/>
      <c r="BX9" s="210">
        <v>0.30902710777686759</v>
      </c>
      <c r="BY9" s="210">
        <v>-3.2604063462234416</v>
      </c>
      <c r="BZ9" s="210">
        <v>-3.8857070709734312</v>
      </c>
      <c r="CA9" s="210">
        <v>-2.9201771537243992</v>
      </c>
      <c r="CB9" s="25"/>
      <c r="CC9" s="210">
        <v>-3.3905128783070939</v>
      </c>
      <c r="CD9" s="210">
        <v>-3.9391860668275163</v>
      </c>
      <c r="CE9" s="210">
        <v>-1.0952026249826892</v>
      </c>
      <c r="CF9" s="210"/>
    </row>
    <row r="10" spans="1:84">
      <c r="A10" s="168" t="s">
        <v>72</v>
      </c>
      <c r="B10" s="95"/>
      <c r="C10" s="210">
        <v>26.081243943996327</v>
      </c>
      <c r="D10" s="25"/>
      <c r="E10" s="210">
        <v>12.368117341854372</v>
      </c>
      <c r="F10" s="210">
        <v>18.298799817623078</v>
      </c>
      <c r="G10" s="210">
        <v>24.264000243730344</v>
      </c>
      <c r="H10" s="25"/>
      <c r="I10" s="210">
        <v>10.970943375446375</v>
      </c>
      <c r="J10" s="210">
        <v>16.125134879838981</v>
      </c>
      <c r="K10" s="210">
        <v>21.312406870954987</v>
      </c>
      <c r="L10" s="25"/>
      <c r="M10" s="210"/>
      <c r="N10" s="210">
        <v>21.312406870954984</v>
      </c>
      <c r="O10" s="25"/>
      <c r="P10" s="210">
        <v>4.6832244603590993</v>
      </c>
      <c r="Q10" s="210">
        <v>4.6832244603590993</v>
      </c>
      <c r="R10" s="210">
        <v>8.9019945592578509</v>
      </c>
      <c r="S10" s="210">
        <v>8.8990403726227996</v>
      </c>
      <c r="T10" s="210">
        <v>12.905234647329394</v>
      </c>
      <c r="U10" s="210">
        <v>12.905234647329417</v>
      </c>
      <c r="V10" s="210">
        <v>16.76487516994645</v>
      </c>
      <c r="W10" s="25"/>
      <c r="X10" s="210"/>
      <c r="Y10" s="210">
        <v>16.763220194996585</v>
      </c>
      <c r="Z10" s="25"/>
      <c r="AA10" s="210">
        <v>3.6894287938212216</v>
      </c>
      <c r="AB10" s="210">
        <v>7.3064146004004735</v>
      </c>
      <c r="AC10" s="210">
        <v>10.905545359449773</v>
      </c>
      <c r="AD10" s="210">
        <v>14.348036217994107</v>
      </c>
      <c r="AE10" s="25"/>
      <c r="AF10" s="210">
        <v>3.2828492947054917</v>
      </c>
      <c r="AG10" s="210">
        <v>6.6193350237302155</v>
      </c>
      <c r="AH10" s="210">
        <v>10.336343417770674</v>
      </c>
      <c r="AI10" s="210">
        <v>16.091917561070723</v>
      </c>
      <c r="AK10" s="210">
        <v>11.096468649193959</v>
      </c>
      <c r="AL10" s="210">
        <v>25.091535028379688</v>
      </c>
      <c r="AM10" s="210">
        <v>41.244590729857016</v>
      </c>
      <c r="AN10" s="210">
        <v>58.816907122332893</v>
      </c>
      <c r="AO10" s="137"/>
      <c r="AP10" s="210">
        <v>17.367123652749985</v>
      </c>
      <c r="AQ10" s="210">
        <v>35.179834672164468</v>
      </c>
      <c r="AR10" s="210">
        <v>52.445035151425536</v>
      </c>
      <c r="AS10" s="210"/>
      <c r="AT10" s="25"/>
      <c r="AU10" s="210">
        <v>5.0259556526892233</v>
      </c>
      <c r="AV10" s="210">
        <v>7.3421616891651489</v>
      </c>
      <c r="AW10" s="210">
        <v>5.9306824757687053</v>
      </c>
      <c r="AX10" s="210">
        <v>5.9652004261072662</v>
      </c>
      <c r="AY10" s="25"/>
      <c r="AZ10" s="210">
        <v>5.6111212311479868</v>
      </c>
      <c r="BA10" s="210">
        <v>5.3598221442983878</v>
      </c>
      <c r="BB10" s="210">
        <v>5.1541915043926068</v>
      </c>
      <c r="BC10" s="210">
        <v>5.1872719911160061</v>
      </c>
      <c r="BD10" s="25"/>
      <c r="BE10" s="210">
        <v>4.6832244603590993</v>
      </c>
      <c r="BF10" s="210">
        <v>4.6832244603590993</v>
      </c>
      <c r="BG10" s="210">
        <v>4.2187700988987515</v>
      </c>
      <c r="BH10" s="210">
        <v>4.2158159122637002</v>
      </c>
      <c r="BI10" s="210">
        <v>4.0032400880715429</v>
      </c>
      <c r="BJ10" s="210">
        <v>4.0061942747066173</v>
      </c>
      <c r="BK10" s="210">
        <v>3.859640522617056</v>
      </c>
      <c r="BL10" s="210">
        <v>3.8579855476671678</v>
      </c>
      <c r="BM10" s="25"/>
      <c r="BN10" s="210">
        <v>3.6894287938212216</v>
      </c>
      <c r="BO10" s="210">
        <v>3.6169858065792519</v>
      </c>
      <c r="BP10" s="210">
        <v>3.5991307590492996</v>
      </c>
      <c r="BQ10" s="210">
        <v>3.4424908585443337</v>
      </c>
      <c r="BR10" s="25"/>
      <c r="BS10" s="210">
        <v>3.2828492947054917</v>
      </c>
      <c r="BT10" s="210">
        <v>3.3364857290247238</v>
      </c>
      <c r="BU10" s="210">
        <v>3.7170083940404588</v>
      </c>
      <c r="BV10" s="210">
        <v>5.7555741433000485</v>
      </c>
      <c r="BW10" s="25"/>
      <c r="BX10" s="210">
        <v>11.096468649193959</v>
      </c>
      <c r="BY10" s="210">
        <v>13.995066379185729</v>
      </c>
      <c r="BZ10" s="210">
        <v>16.153055701477328</v>
      </c>
      <c r="CA10" s="210">
        <v>17.572316392475877</v>
      </c>
      <c r="CB10" s="25"/>
      <c r="CC10" s="210">
        <v>17.367123652749985</v>
      </c>
      <c r="CD10" s="210">
        <v>17.812711019414483</v>
      </c>
      <c r="CE10" s="210">
        <v>17.265200479261068</v>
      </c>
      <c r="CF10" s="210"/>
    </row>
    <row r="11" spans="1:84">
      <c r="A11" s="81" t="s">
        <v>1</v>
      </c>
      <c r="B11" s="95"/>
      <c r="C11" s="210">
        <v>-1.5847710060208242</v>
      </c>
      <c r="D11" s="25"/>
      <c r="E11" s="210">
        <v>-0.86574862108368111</v>
      </c>
      <c r="F11" s="210">
        <v>-0.74257351694503004</v>
      </c>
      <c r="G11" s="210">
        <v>-0.95226105956596263</v>
      </c>
      <c r="H11" s="25"/>
      <c r="I11" s="210">
        <v>-0.19557001695901441</v>
      </c>
      <c r="J11" s="210">
        <v>-0.23826811682455765</v>
      </c>
      <c r="K11" s="210">
        <v>-0.27181197534739066</v>
      </c>
      <c r="L11" s="25"/>
      <c r="M11" s="210"/>
      <c r="N11" s="210">
        <v>-0.27278966484350264</v>
      </c>
      <c r="O11" s="25"/>
      <c r="P11" s="210">
        <v>-9.7851526856656962E-2</v>
      </c>
      <c r="Q11" s="210">
        <v>-9.7851630684003155E-2</v>
      </c>
      <c r="R11" s="210">
        <v>-0.18354822614538102</v>
      </c>
      <c r="S11" s="210">
        <v>-0.18213515258460455</v>
      </c>
      <c r="T11" s="210">
        <v>-0.26977779128300017</v>
      </c>
      <c r="U11" s="210">
        <v>-0.26520019937367345</v>
      </c>
      <c r="V11" s="210">
        <v>-0.32802658638700333</v>
      </c>
      <c r="W11" s="25"/>
      <c r="X11" s="210"/>
      <c r="Y11" s="210">
        <v>-0.32802658638700022</v>
      </c>
      <c r="Z11" s="25"/>
      <c r="AA11" s="210">
        <v>-7.8720396746403409E-2</v>
      </c>
      <c r="AB11" s="210">
        <v>-0.15657812195443993</v>
      </c>
      <c r="AC11" s="210">
        <v>-0.2443258436049911</v>
      </c>
      <c r="AD11" s="210">
        <v>-0.32238369418998181</v>
      </c>
      <c r="AE11" s="25"/>
      <c r="AF11" s="210">
        <v>-0.15193357897200055</v>
      </c>
      <c r="AG11" s="210">
        <v>-0.15771451945902465</v>
      </c>
      <c r="AH11" s="210">
        <v>-0.35021947025000288</v>
      </c>
      <c r="AI11" s="210">
        <v>-0.6609154803649796</v>
      </c>
      <c r="AK11" s="210">
        <v>-0.1681268939099948</v>
      </c>
      <c r="AL11" s="210">
        <v>-0.1867549563879837</v>
      </c>
      <c r="AM11" s="210">
        <v>-0.34517467289895526</v>
      </c>
      <c r="AN11" s="210">
        <v>-0.66198748068394453</v>
      </c>
      <c r="AO11" s="137"/>
      <c r="AP11" s="210">
        <v>-0.15627339990199687</v>
      </c>
      <c r="AQ11" s="210">
        <v>-0.22022208019397593</v>
      </c>
      <c r="AR11" s="210">
        <v>-0.41729082986599964</v>
      </c>
      <c r="AS11" s="210"/>
      <c r="AT11" s="25"/>
      <c r="AU11" s="210">
        <v>-0.62586021208849607</v>
      </c>
      <c r="AV11" s="210">
        <v>-0.23988840899518504</v>
      </c>
      <c r="AW11" s="210">
        <v>0.12317510413865107</v>
      </c>
      <c r="AX11" s="210">
        <v>-0.20968754262093259</v>
      </c>
      <c r="AY11" s="25"/>
      <c r="AZ11" s="210">
        <v>-0.42852443803099766</v>
      </c>
      <c r="BA11" s="210">
        <v>0.23295442107198325</v>
      </c>
      <c r="BB11" s="210">
        <v>-4.2698099865543238E-2</v>
      </c>
      <c r="BC11" s="210">
        <v>-3.3543858522833009E-2</v>
      </c>
      <c r="BD11" s="25"/>
      <c r="BE11" s="210">
        <v>-9.7851526856656962E-2</v>
      </c>
      <c r="BF11" s="210">
        <v>-9.7851630684003155E-2</v>
      </c>
      <c r="BG11" s="210">
        <v>-8.569669928872406E-2</v>
      </c>
      <c r="BH11" s="210">
        <v>-8.4283521900601399E-2</v>
      </c>
      <c r="BI11" s="210">
        <v>-8.6229565137619146E-2</v>
      </c>
      <c r="BJ11" s="210">
        <v>-8.3065046789068897E-2</v>
      </c>
      <c r="BK11" s="210">
        <v>-5.8248795104003159E-2</v>
      </c>
      <c r="BL11" s="210">
        <v>-6.2826387013326768E-2</v>
      </c>
      <c r="BM11" s="25"/>
      <c r="BN11" s="210">
        <v>-7.8720396746403409E-2</v>
      </c>
      <c r="BO11" s="210">
        <v>-7.7857725208036521E-2</v>
      </c>
      <c r="BP11" s="210">
        <v>-8.7747721650551169E-2</v>
      </c>
      <c r="BQ11" s="210">
        <v>-7.8057850584990707E-2</v>
      </c>
      <c r="BR11" s="25"/>
      <c r="BS11" s="210">
        <v>-0.15193357897200055</v>
      </c>
      <c r="BT11" s="210">
        <v>-5.7809404870240999E-3</v>
      </c>
      <c r="BU11" s="210">
        <v>-0.19250495079097824</v>
      </c>
      <c r="BV11" s="210">
        <v>-0.31069601011497672</v>
      </c>
      <c r="BW11" s="25"/>
      <c r="BX11" s="210">
        <v>-0.1681268939099948</v>
      </c>
      <c r="BY11" s="210">
        <v>-1.8628062477988899E-2</v>
      </c>
      <c r="BZ11" s="210">
        <v>-0.15841971651097156</v>
      </c>
      <c r="CA11" s="210">
        <v>-0.31681280778498927</v>
      </c>
      <c r="CB11" s="25"/>
      <c r="CC11" s="210">
        <v>-0.15627339990199687</v>
      </c>
      <c r="CD11" s="210">
        <v>-6.394868029197906E-2</v>
      </c>
      <c r="CE11" s="210">
        <v>-0.1970687496720237</v>
      </c>
      <c r="CF11" s="210"/>
    </row>
    <row r="12" spans="1:84">
      <c r="A12" s="169" t="s">
        <v>2</v>
      </c>
      <c r="B12" s="98"/>
      <c r="C12" s="212">
        <v>7.3986441561494019</v>
      </c>
      <c r="D12" s="27"/>
      <c r="E12" s="212">
        <v>65.029860723040699</v>
      </c>
      <c r="F12" s="212">
        <v>64.924600715834259</v>
      </c>
      <c r="G12" s="212">
        <v>63.809422164799685</v>
      </c>
      <c r="H12" s="27"/>
      <c r="I12" s="212">
        <v>3.7703577273732023</v>
      </c>
      <c r="J12" s="212">
        <v>-6.9040295689876956</v>
      </c>
      <c r="K12" s="212">
        <v>-11.711852153800919</v>
      </c>
      <c r="L12" s="27"/>
      <c r="M12" s="212">
        <v>19.327011176038482</v>
      </c>
      <c r="N12" s="212">
        <v>7.6151590222375614</v>
      </c>
      <c r="O12" s="27"/>
      <c r="P12" s="212">
        <v>-0.79676035901944431</v>
      </c>
      <c r="Q12" s="212">
        <v>0.33942449656480989</v>
      </c>
      <c r="R12" s="212">
        <v>-1.2151021426077122</v>
      </c>
      <c r="S12" s="212">
        <v>-1.3191563024241404</v>
      </c>
      <c r="T12" s="212">
        <v>-0.24640946057394331</v>
      </c>
      <c r="U12" s="212">
        <v>4.5803889755450653</v>
      </c>
      <c r="V12" s="212">
        <v>3.3601704131202634</v>
      </c>
      <c r="W12" s="27"/>
      <c r="X12" s="212">
        <v>5.545028031537278</v>
      </c>
      <c r="Y12" s="212">
        <v>8.9051984446575414</v>
      </c>
      <c r="Z12" s="27"/>
      <c r="AA12" s="212">
        <v>1.6625745023423804</v>
      </c>
      <c r="AB12" s="212">
        <v>4.1096223588203422</v>
      </c>
      <c r="AC12" s="212">
        <v>1.4395904664095003</v>
      </c>
      <c r="AD12" s="212">
        <v>-1.9075494148695693</v>
      </c>
      <c r="AE12" s="27"/>
      <c r="AF12" s="212">
        <v>-1.2235388878955966</v>
      </c>
      <c r="AG12" s="212">
        <v>-1.3292594740591142</v>
      </c>
      <c r="AH12" s="212">
        <v>-1.2068602267966675</v>
      </c>
      <c r="AI12" s="212">
        <v>-8.5519361335718145</v>
      </c>
      <c r="AK12" s="212">
        <v>-3.6237512761331265</v>
      </c>
      <c r="AL12" s="212">
        <v>-7.3421530848345569</v>
      </c>
      <c r="AM12" s="212">
        <v>-14.914700542318958</v>
      </c>
      <c r="AN12" s="212">
        <v>-23.082521733828351</v>
      </c>
      <c r="AO12" s="137"/>
      <c r="AP12" s="212">
        <v>-5.1195558882090886</v>
      </c>
      <c r="AQ12" s="212">
        <v>-12.460885045328645</v>
      </c>
      <c r="AR12" s="212">
        <v>-17.568821579983293</v>
      </c>
      <c r="AS12" s="212"/>
      <c r="AT12" s="27"/>
      <c r="AU12" s="212">
        <v>63.149961035846047</v>
      </c>
      <c r="AV12" s="212">
        <v>1.8798996871946514</v>
      </c>
      <c r="AW12" s="212">
        <v>-0.10526000720643935</v>
      </c>
      <c r="AX12" s="212">
        <v>-1.1151785510345746</v>
      </c>
      <c r="AY12" s="27"/>
      <c r="AZ12" s="212">
        <v>1.0894359793907533</v>
      </c>
      <c r="BA12" s="212">
        <v>2.680921747982449</v>
      </c>
      <c r="BB12" s="212">
        <v>-10.674387296360898</v>
      </c>
      <c r="BC12" s="212">
        <v>-4.8078225848132234</v>
      </c>
      <c r="BD12" s="27"/>
      <c r="BE12" s="212">
        <v>-0.79676035901944431</v>
      </c>
      <c r="BF12" s="212">
        <v>0.33942449656480989</v>
      </c>
      <c r="BG12" s="212">
        <v>-0.4183417835882679</v>
      </c>
      <c r="BH12" s="212">
        <v>-1.6585807989889503</v>
      </c>
      <c r="BI12" s="212">
        <v>0.9686926820337689</v>
      </c>
      <c r="BJ12" s="212">
        <v>5.8995452779692057</v>
      </c>
      <c r="BK12" s="212">
        <v>3.6065798736942067</v>
      </c>
      <c r="BL12" s="212">
        <v>4.3248094691124761</v>
      </c>
      <c r="BM12" s="27"/>
      <c r="BN12" s="212">
        <v>1.6625745023423804</v>
      </c>
      <c r="BO12" s="212">
        <v>2.4470478564779619</v>
      </c>
      <c r="BP12" s="212">
        <v>-2.6700318924108419</v>
      </c>
      <c r="BQ12" s="212">
        <v>-3.3471398812790696</v>
      </c>
      <c r="BR12" s="27"/>
      <c r="BS12" s="212">
        <v>-1.2235388878955966</v>
      </c>
      <c r="BT12" s="212">
        <v>-0.10572058616351754</v>
      </c>
      <c r="BU12" s="212">
        <v>0.12239924726244666</v>
      </c>
      <c r="BV12" s="212">
        <v>-7.345075906775147</v>
      </c>
      <c r="BW12" s="27"/>
      <c r="BX12" s="212">
        <v>-3.6237512761331265</v>
      </c>
      <c r="BY12" s="212">
        <v>-3.7184018087014303</v>
      </c>
      <c r="BZ12" s="212">
        <v>-7.5725474574844007</v>
      </c>
      <c r="CA12" s="212">
        <v>-8.1678211915093932</v>
      </c>
      <c r="CB12" s="27"/>
      <c r="CC12" s="212">
        <v>-5.1195558882090886</v>
      </c>
      <c r="CD12" s="212">
        <v>-7.3413291571195565</v>
      </c>
      <c r="CE12" s="212">
        <v>-5.1079365346546481</v>
      </c>
      <c r="CF12" s="212"/>
    </row>
    <row r="13" spans="1:84">
      <c r="A13" s="170" t="s">
        <v>3</v>
      </c>
      <c r="B13" s="98"/>
      <c r="C13" s="212">
        <v>-71.932128061590859</v>
      </c>
      <c r="D13" s="27"/>
      <c r="E13" s="212">
        <v>-34.039796230179633</v>
      </c>
      <c r="F13" s="212">
        <v>-51.886610103925307</v>
      </c>
      <c r="G13" s="212">
        <v>-72.850535203358277</v>
      </c>
      <c r="H13" s="27"/>
      <c r="I13" s="212">
        <v>-36.355466537606389</v>
      </c>
      <c r="J13" s="212">
        <v>-53.615664382465525</v>
      </c>
      <c r="K13" s="212">
        <v>-72.648327819254661</v>
      </c>
      <c r="L13" s="272">
        <v>1</v>
      </c>
      <c r="M13" s="212">
        <v>5.9620432246390465E-2</v>
      </c>
      <c r="N13" s="212">
        <v>-72.58870738700827</v>
      </c>
      <c r="O13" s="27"/>
      <c r="P13" s="212">
        <v>-15.829387356056568</v>
      </c>
      <c r="Q13" s="212">
        <v>-12.173692184982976</v>
      </c>
      <c r="R13" s="212">
        <v>-28.657626019444091</v>
      </c>
      <c r="S13" s="212">
        <v>-21.803766300213383</v>
      </c>
      <c r="T13" s="212">
        <v>-40.020187190036651</v>
      </c>
      <c r="U13" s="212">
        <v>-32.418449810501976</v>
      </c>
      <c r="V13" s="212">
        <v>-58.986622485939371</v>
      </c>
      <c r="W13" s="27"/>
      <c r="X13" s="212">
        <v>13.540042226357059</v>
      </c>
      <c r="Y13" s="212">
        <v>-45.446580259582312</v>
      </c>
      <c r="Z13" s="27"/>
      <c r="AA13" s="212">
        <v>-12.352452045669608</v>
      </c>
      <c r="AB13" s="212">
        <v>-24.099566962140727</v>
      </c>
      <c r="AC13" s="212">
        <v>-35.203123937965536</v>
      </c>
      <c r="AD13" s="212">
        <v>-48.767042791009594</v>
      </c>
      <c r="AE13" s="27"/>
      <c r="AF13" s="212">
        <v>-11.725118727169455</v>
      </c>
      <c r="AG13" s="212">
        <v>-23.75051809762201</v>
      </c>
      <c r="AH13" s="212">
        <v>-37.016298218642667</v>
      </c>
      <c r="AI13" s="212">
        <v>-51.049739223103174</v>
      </c>
      <c r="AK13" s="212">
        <v>-13.287894929294662</v>
      </c>
      <c r="AL13" s="212">
        <v>-25.661519451395282</v>
      </c>
      <c r="AM13" s="212">
        <v>-39.425843273213275</v>
      </c>
      <c r="AN13" s="212">
        <v>-52.713963459162343</v>
      </c>
      <c r="AO13" s="137"/>
      <c r="AP13" s="212">
        <v>-13.756868159364082</v>
      </c>
      <c r="AQ13" s="212">
        <v>-29.356592661685976</v>
      </c>
      <c r="AR13" s="212">
        <v>-43.824667537857366</v>
      </c>
      <c r="AS13" s="212"/>
      <c r="AT13" s="27"/>
      <c r="AU13" s="212">
        <v>-17.000931479611008</v>
      </c>
      <c r="AV13" s="212">
        <v>-17.038864750568624</v>
      </c>
      <c r="AW13" s="212">
        <v>-17.846813873745674</v>
      </c>
      <c r="AX13" s="212">
        <v>-20.96392509943297</v>
      </c>
      <c r="AY13" s="27"/>
      <c r="AZ13" s="212">
        <v>-18.719916317432613</v>
      </c>
      <c r="BA13" s="212">
        <v>-17.635550220173776</v>
      </c>
      <c r="BB13" s="212">
        <v>-17.260197844859135</v>
      </c>
      <c r="BC13" s="212">
        <v>-19.032663436789136</v>
      </c>
      <c r="BD13" s="27"/>
      <c r="BE13" s="212">
        <v>-15.829387356056568</v>
      </c>
      <c r="BF13" s="212">
        <v>-12.173692184982976</v>
      </c>
      <c r="BG13" s="212">
        <v>-12.828238663387523</v>
      </c>
      <c r="BH13" s="212">
        <v>-9.630074115230407</v>
      </c>
      <c r="BI13" s="212">
        <v>-11.36256117059256</v>
      </c>
      <c r="BJ13" s="212">
        <v>-10.614683510288593</v>
      </c>
      <c r="BK13" s="212">
        <v>-18.96643529590272</v>
      </c>
      <c r="BL13" s="212">
        <v>-13.028130449080336</v>
      </c>
      <c r="BM13" s="27"/>
      <c r="BN13" s="212">
        <v>-12.352452045669608</v>
      </c>
      <c r="BO13" s="212">
        <v>-11.747114916471119</v>
      </c>
      <c r="BP13" s="212">
        <v>-11.103556975824809</v>
      </c>
      <c r="BQ13" s="212">
        <v>-13.563918853044058</v>
      </c>
      <c r="BR13" s="27"/>
      <c r="BS13" s="212">
        <v>-11.725118727169455</v>
      </c>
      <c r="BT13" s="212">
        <v>-12.025399370452554</v>
      </c>
      <c r="BU13" s="212">
        <v>-13.265780121020658</v>
      </c>
      <c r="BV13" s="212">
        <v>-14.033441004460506</v>
      </c>
      <c r="BW13" s="27"/>
      <c r="BX13" s="212">
        <v>-13.287894929294662</v>
      </c>
      <c r="BY13" s="212">
        <v>-12.37362452210062</v>
      </c>
      <c r="BZ13" s="212">
        <v>-13.764323821817992</v>
      </c>
      <c r="CA13" s="212">
        <v>-13.288120185949069</v>
      </c>
      <c r="CB13" s="27"/>
      <c r="CC13" s="212">
        <v>-13.756868159364082</v>
      </c>
      <c r="CD13" s="212">
        <v>-15.599724502321894</v>
      </c>
      <c r="CE13" s="212">
        <v>-14.468074876171389</v>
      </c>
      <c r="CF13" s="212"/>
    </row>
    <row r="14" spans="1:84">
      <c r="A14" s="170" t="s">
        <v>73</v>
      </c>
      <c r="B14" s="98"/>
      <c r="C14" s="212">
        <v>-64.533483905441457</v>
      </c>
      <c r="D14" s="27"/>
      <c r="E14" s="212">
        <v>30.990064492861062</v>
      </c>
      <c r="F14" s="212">
        <v>13.037990611908953</v>
      </c>
      <c r="G14" s="212">
        <v>-9.0457021724929021</v>
      </c>
      <c r="H14" s="27"/>
      <c r="I14" s="212">
        <v>-32.585108810233187</v>
      </c>
      <c r="J14" s="212">
        <v>-60.51969395145322</v>
      </c>
      <c r="K14" s="212">
        <v>-84.36017997305558</v>
      </c>
      <c r="L14" s="27"/>
      <c r="M14" s="212">
        <v>19.386631608284873</v>
      </c>
      <c r="N14" s="212">
        <v>-64.973548364770707</v>
      </c>
      <c r="O14" s="27"/>
      <c r="P14" s="212">
        <v>-16.626147715076009</v>
      </c>
      <c r="Q14" s="212">
        <v>-11.834267688418162</v>
      </c>
      <c r="R14" s="212">
        <v>-29.8727281620518</v>
      </c>
      <c r="S14" s="212">
        <v>-23.122922602637509</v>
      </c>
      <c r="T14" s="212">
        <v>-40.266596650610595</v>
      </c>
      <c r="U14" s="212">
        <v>-27.838060834956931</v>
      </c>
      <c r="V14" s="212">
        <v>-55.626452072819106</v>
      </c>
      <c r="W14" s="27"/>
      <c r="X14" s="212">
        <v>5.5132914301409528</v>
      </c>
      <c r="Y14" s="212">
        <v>-36.541381814924769</v>
      </c>
      <c r="Z14" s="27"/>
      <c r="AA14" s="212">
        <v>-10.68987754332724</v>
      </c>
      <c r="AB14" s="212">
        <v>-19.989944603320385</v>
      </c>
      <c r="AC14" s="212">
        <v>-33.763533471556023</v>
      </c>
      <c r="AD14" s="212">
        <v>-50.674592205879165</v>
      </c>
      <c r="AE14" s="27"/>
      <c r="AF14" s="212">
        <v>-12.948657615065052</v>
      </c>
      <c r="AG14" s="212">
        <v>-25.079777571681124</v>
      </c>
      <c r="AH14" s="212">
        <v>-38.223158445439331</v>
      </c>
      <c r="AI14" s="212">
        <v>-59.601675356674981</v>
      </c>
      <c r="AK14" s="212">
        <v>-16.91164620542779</v>
      </c>
      <c r="AL14" s="212">
        <v>-33.003672536229836</v>
      </c>
      <c r="AM14" s="212">
        <v>-54.340543815532229</v>
      </c>
      <c r="AN14" s="212">
        <v>-75.796485192990687</v>
      </c>
      <c r="AO14" s="137"/>
      <c r="AP14" s="212">
        <v>-18.87642404757317</v>
      </c>
      <c r="AQ14" s="212">
        <v>-41.817477707014561</v>
      </c>
      <c r="AR14" s="212">
        <v>-61.393489117840666</v>
      </c>
      <c r="AS14" s="212"/>
      <c r="AT14" s="27"/>
      <c r="AU14" s="212">
        <v>46.139029556235045</v>
      </c>
      <c r="AV14" s="212">
        <v>-15.148965063373982</v>
      </c>
      <c r="AW14" s="212">
        <v>-17.95207388095211</v>
      </c>
      <c r="AX14" s="212">
        <v>-22.083692784401855</v>
      </c>
      <c r="AY14" s="27"/>
      <c r="AZ14" s="212">
        <v>-17.63048033804186</v>
      </c>
      <c r="BA14" s="212">
        <v>-14.954628472191327</v>
      </c>
      <c r="BB14" s="212">
        <v>-27.934585141220033</v>
      </c>
      <c r="BC14" s="212">
        <v>-23.840486021602359</v>
      </c>
      <c r="BD14" s="27"/>
      <c r="BE14" s="212">
        <v>-16.626147715076009</v>
      </c>
      <c r="BF14" s="212">
        <v>-11.834267688418162</v>
      </c>
      <c r="BG14" s="212">
        <v>-13.246580446975791</v>
      </c>
      <c r="BH14" s="212">
        <v>-11.288654914219347</v>
      </c>
      <c r="BI14" s="212">
        <v>-10.393868488558795</v>
      </c>
      <c r="BJ14" s="212">
        <v>-4.715138232319422</v>
      </c>
      <c r="BK14" s="212">
        <v>-15.359855422208511</v>
      </c>
      <c r="BL14" s="212">
        <v>-8.7033209799678382</v>
      </c>
      <c r="BM14" s="27"/>
      <c r="BN14" s="212">
        <v>-10.68987754332724</v>
      </c>
      <c r="BO14" s="212">
        <v>-9.300067059993145</v>
      </c>
      <c r="BP14" s="212">
        <v>-13.773588868235638</v>
      </c>
      <c r="BQ14" s="212">
        <v>-16.911058734323142</v>
      </c>
      <c r="BR14" s="27"/>
      <c r="BS14" s="212">
        <v>-12.948657615065052</v>
      </c>
      <c r="BT14" s="212">
        <v>-12.131119956616072</v>
      </c>
      <c r="BU14" s="212">
        <v>-13.143380873758208</v>
      </c>
      <c r="BV14" s="212">
        <v>-21.37851691123565</v>
      </c>
      <c r="BW14" s="27"/>
      <c r="BX14" s="212">
        <v>-16.91164620542779</v>
      </c>
      <c r="BY14" s="212">
        <v>-16.092026330802046</v>
      </c>
      <c r="BZ14" s="212">
        <v>-21.336871279302393</v>
      </c>
      <c r="CA14" s="212">
        <v>-21.455941377458458</v>
      </c>
      <c r="CB14" s="27"/>
      <c r="CC14" s="212">
        <v>-18.87642404757317</v>
      </c>
      <c r="CD14" s="212">
        <v>-22.941053659441391</v>
      </c>
      <c r="CE14" s="212">
        <v>-19.576011410826105</v>
      </c>
      <c r="CF14" s="212"/>
    </row>
    <row r="15" spans="1:84">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-4.5791014599999986</v>
      </c>
      <c r="V15" s="210" t="s">
        <v>335</v>
      </c>
      <c r="W15" s="25"/>
      <c r="X15" s="210">
        <v>-5.513291430140999</v>
      </c>
      <c r="Y15" s="210">
        <v>-5.5132914301409981</v>
      </c>
      <c r="Z15" s="25"/>
      <c r="AA15" s="210">
        <v>-0.45302641509000052</v>
      </c>
      <c r="AB15" s="210">
        <v>-8.9509193099999997</v>
      </c>
      <c r="AC15" s="210">
        <v>-15.851641050000003</v>
      </c>
      <c r="AD15" s="210">
        <v>-20.882315904889992</v>
      </c>
      <c r="AE15" s="25"/>
      <c r="AF15" s="210">
        <v>-5.1364269954800017</v>
      </c>
      <c r="AG15" s="210">
        <v>-8.5524101285200018</v>
      </c>
      <c r="AH15" s="210">
        <v>-15.147328225540003</v>
      </c>
      <c r="AI15" s="210">
        <v>-27.041560292789999</v>
      </c>
      <c r="AK15" s="210">
        <v>-4.6697362499999997</v>
      </c>
      <c r="AL15" s="210">
        <v>-16.478970830000002</v>
      </c>
      <c r="AM15" s="210">
        <v>-32.570004059999988</v>
      </c>
      <c r="AN15" s="210">
        <v>-44.740427680000003</v>
      </c>
      <c r="AO15" s="137"/>
      <c r="AP15" s="210">
        <v>-2.5895425000000003</v>
      </c>
      <c r="AQ15" s="210">
        <v>-5.4873988900000006</v>
      </c>
      <c r="AR15" s="210">
        <v>-10.431245250000003</v>
      </c>
      <c r="AS15" s="210"/>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-4.6728908299999983</v>
      </c>
      <c r="BK15" s="210" t="s">
        <v>335</v>
      </c>
      <c r="BL15" s="210">
        <v>-0.93418997014099947</v>
      </c>
      <c r="BM15" s="25"/>
      <c r="BN15" s="210">
        <v>-0.45302641509000052</v>
      </c>
      <c r="BO15" s="210">
        <v>-8.4978928949099988</v>
      </c>
      <c r="BP15" s="210">
        <v>-6.9007217400000034</v>
      </c>
      <c r="BQ15" s="210">
        <v>-5.0306748548899893</v>
      </c>
      <c r="BR15" s="25"/>
      <c r="BS15" s="210">
        <v>-5.1364269954800017</v>
      </c>
      <c r="BT15" s="210">
        <v>-3.4159831330400001</v>
      </c>
      <c r="BU15" s="210">
        <v>-6.5949180970200008</v>
      </c>
      <c r="BV15" s="210">
        <v>-11.894232067249996</v>
      </c>
      <c r="BW15" s="25"/>
      <c r="BX15" s="210">
        <v>-4.6697362499999997</v>
      </c>
      <c r="BY15" s="210">
        <v>-11.809234580000002</v>
      </c>
      <c r="BZ15" s="210">
        <v>-16.091033229999987</v>
      </c>
      <c r="CA15" s="210">
        <v>-12.170423620000015</v>
      </c>
      <c r="CB15" s="25"/>
      <c r="CC15" s="210">
        <v>-2.5895425000000003</v>
      </c>
      <c r="CD15" s="210">
        <v>-2.8978563900000003</v>
      </c>
      <c r="CE15" s="210">
        <v>-4.9438463600000029</v>
      </c>
      <c r="CF15" s="210"/>
    </row>
    <row r="16" spans="1:84">
      <c r="A16" s="81" t="s">
        <v>74</v>
      </c>
      <c r="B16" s="95"/>
      <c r="C16" s="210">
        <v>3.1947731989890871E-2</v>
      </c>
      <c r="D16" s="25"/>
      <c r="E16" s="210">
        <v>-0.36259938693859539</v>
      </c>
      <c r="F16" s="210">
        <v>-1.2609887370148134</v>
      </c>
      <c r="G16" s="210">
        <v>4.1455429206959487</v>
      </c>
      <c r="H16" s="25"/>
      <c r="I16" s="210">
        <v>1.3016326227376931</v>
      </c>
      <c r="J16" s="210">
        <v>6.3763586694532739</v>
      </c>
      <c r="K16" s="210">
        <v>5.3111258754089494</v>
      </c>
      <c r="L16" s="25"/>
      <c r="M16" s="210"/>
      <c r="N16" s="210">
        <v>5.308322268640044</v>
      </c>
      <c r="O16" s="25"/>
      <c r="P16" s="210">
        <v>-14.713940446942606</v>
      </c>
      <c r="Q16" s="210">
        <v>-14.713940446942608</v>
      </c>
      <c r="R16" s="210">
        <v>1.1837477790698516</v>
      </c>
      <c r="S16" s="210">
        <v>1.1837477790698516</v>
      </c>
      <c r="T16" s="210">
        <v>0.39494159326310019</v>
      </c>
      <c r="U16" s="210">
        <v>0.3949415932630983</v>
      </c>
      <c r="V16" s="210">
        <v>-0.59770416931915293</v>
      </c>
      <c r="W16" s="25"/>
      <c r="X16" s="210"/>
      <c r="Y16" s="210">
        <v>-0.62573571713894083</v>
      </c>
      <c r="Z16" s="25"/>
      <c r="AA16" s="210">
        <v>-0.31297453112295148</v>
      </c>
      <c r="AB16" s="210">
        <v>1.7866349241381085</v>
      </c>
      <c r="AC16" s="210">
        <v>1.6816605915350089</v>
      </c>
      <c r="AD16" s="210">
        <v>1.9752273140041496</v>
      </c>
      <c r="AE16" s="25"/>
      <c r="AF16" s="210">
        <v>-6.8313282304374626E-2</v>
      </c>
      <c r="AG16" s="210">
        <v>-1.8173087397344592E-2</v>
      </c>
      <c r="AH16" s="210">
        <v>1.9732193305838211E-2</v>
      </c>
      <c r="AI16" s="210">
        <v>-5.3592333329726349E-2</v>
      </c>
      <c r="AK16" s="210">
        <v>-4.3339418122068235E-2</v>
      </c>
      <c r="AL16" s="210">
        <v>-0.22553045163714164</v>
      </c>
      <c r="AM16" s="210">
        <v>-0.26033944792815644</v>
      </c>
      <c r="AN16" s="210">
        <v>-0.73008274189824829</v>
      </c>
      <c r="AO16" s="137"/>
      <c r="AP16" s="210">
        <v>-2.6359985329276983E-2</v>
      </c>
      <c r="AQ16" s="210">
        <v>0.29004527655406515</v>
      </c>
      <c r="AR16" s="210">
        <v>0.31745342619601652</v>
      </c>
      <c r="AS16" s="210"/>
      <c r="AT16" s="25"/>
      <c r="AU16" s="210">
        <v>0.4668019758239832</v>
      </c>
      <c r="AV16" s="210">
        <v>-0.82940136276257859</v>
      </c>
      <c r="AW16" s="210">
        <v>-0.89838935007621801</v>
      </c>
      <c r="AX16" s="210">
        <v>5.4065316577107616</v>
      </c>
      <c r="AY16" s="25"/>
      <c r="AZ16" s="210">
        <v>1.3368403648331189</v>
      </c>
      <c r="BA16" s="210">
        <v>-3.5207742095425765E-2</v>
      </c>
      <c r="BB16" s="210">
        <v>5.0747260467155808</v>
      </c>
      <c r="BC16" s="210">
        <v>-1.0652327940443245</v>
      </c>
      <c r="BD16" s="25"/>
      <c r="BE16" s="210">
        <v>-14.713940446942606</v>
      </c>
      <c r="BF16" s="210">
        <v>-14.713940446942608</v>
      </c>
      <c r="BG16" s="210">
        <v>15.897688226012459</v>
      </c>
      <c r="BH16" s="210">
        <v>15.897688226012459</v>
      </c>
      <c r="BI16" s="210">
        <v>-0.78880618580675144</v>
      </c>
      <c r="BJ16" s="210">
        <v>-0.78880618580675332</v>
      </c>
      <c r="BK16" s="210">
        <v>-0.99264576258225312</v>
      </c>
      <c r="BL16" s="210">
        <v>-1.0206773104020392</v>
      </c>
      <c r="BM16" s="25"/>
      <c r="BN16" s="210">
        <v>-0.31297453112295148</v>
      </c>
      <c r="BO16" s="210">
        <v>2.09960945526106</v>
      </c>
      <c r="BP16" s="210">
        <v>-0.10497433260309963</v>
      </c>
      <c r="BQ16" s="210">
        <v>0.29356672246914073</v>
      </c>
      <c r="BR16" s="25"/>
      <c r="BS16" s="210">
        <v>-6.8313282304374626E-2</v>
      </c>
      <c r="BT16" s="210">
        <v>5.0140194907030033E-2</v>
      </c>
      <c r="BU16" s="210">
        <v>3.7905280703182803E-2</v>
      </c>
      <c r="BV16" s="210">
        <v>-7.332452663556456E-2</v>
      </c>
      <c r="BW16" s="25"/>
      <c r="BX16" s="210">
        <v>-4.3339418122068235E-2</v>
      </c>
      <c r="BY16" s="210">
        <v>-0.1821910335150734</v>
      </c>
      <c r="BZ16" s="210">
        <v>-3.4808996291014804E-2</v>
      </c>
      <c r="CA16" s="210">
        <v>-0.46974329397009185</v>
      </c>
      <c r="CB16" s="25"/>
      <c r="CC16" s="210">
        <v>-2.6359985329276983E-2</v>
      </c>
      <c r="CD16" s="210">
        <v>0.31640526188334211</v>
      </c>
      <c r="CE16" s="210">
        <v>2.7408149641951374E-2</v>
      </c>
      <c r="CF16" s="210"/>
    </row>
    <row r="17" spans="1:84">
      <c r="A17" s="170" t="s">
        <v>46</v>
      </c>
      <c r="B17" s="98"/>
      <c r="C17" s="212">
        <v>-64.502586173451618</v>
      </c>
      <c r="D17" s="27"/>
      <c r="E17" s="212">
        <v>30.627465105922468</v>
      </c>
      <c r="F17" s="212">
        <v>11.777001874894143</v>
      </c>
      <c r="G17" s="212">
        <v>-4.9001592517969499</v>
      </c>
      <c r="H17" s="27"/>
      <c r="I17" s="212">
        <v>-31.283476187495495</v>
      </c>
      <c r="J17" s="212">
        <v>-54.143335281999946</v>
      </c>
      <c r="K17" s="212">
        <v>-79.049054097646646</v>
      </c>
      <c r="L17" s="27"/>
      <c r="M17" s="212"/>
      <c r="N17" s="212">
        <v>-79.049752666130672</v>
      </c>
      <c r="O17" s="27"/>
      <c r="P17" s="212">
        <v>-31.340088162018613</v>
      </c>
      <c r="Q17" s="212">
        <v>-27.70327973536077</v>
      </c>
      <c r="R17" s="212">
        <v>-28.688980382981953</v>
      </c>
      <c r="S17" s="212">
        <v>-21.845385453567658</v>
      </c>
      <c r="T17" s="212">
        <v>-39.871655057347496</v>
      </c>
      <c r="U17" s="212">
        <v>-32.022220701693819</v>
      </c>
      <c r="V17" s="212">
        <v>-56.224156242138299</v>
      </c>
      <c r="W17" s="27"/>
      <c r="X17" s="212">
        <v>13.543747279933591</v>
      </c>
      <c r="Y17" s="212">
        <v>-42.680408962204709</v>
      </c>
      <c r="Z17" s="27"/>
      <c r="AA17" s="212">
        <v>-11.455878489540188</v>
      </c>
      <c r="AB17" s="212">
        <v>-27.154228989182279</v>
      </c>
      <c r="AC17" s="212">
        <v>-47.933513930021036</v>
      </c>
      <c r="AD17" s="212">
        <v>-69.581680796764999</v>
      </c>
      <c r="AE17" s="27"/>
      <c r="AF17" s="212">
        <v>-18.153397892849426</v>
      </c>
      <c r="AG17" s="212">
        <v>-33.650360787598473</v>
      </c>
      <c r="AH17" s="212">
        <v>-53.35075447767349</v>
      </c>
      <c r="AI17" s="212">
        <v>-86.696827982794701</v>
      </c>
      <c r="AK17" s="212">
        <v>-21.624721873549859</v>
      </c>
      <c r="AL17" s="212">
        <v>-49.708173817866978</v>
      </c>
      <c r="AM17" s="212">
        <v>-87.170887323460377</v>
      </c>
      <c r="AN17" s="212">
        <v>-121.26699561488891</v>
      </c>
      <c r="AO17" s="137"/>
      <c r="AP17" s="212">
        <v>-21.492326532902446</v>
      </c>
      <c r="AQ17" s="212">
        <v>-47.014831320460516</v>
      </c>
      <c r="AR17" s="212">
        <v>-71.507280941644652</v>
      </c>
      <c r="AS17" s="212"/>
      <c r="AT17" s="27"/>
      <c r="AU17" s="212">
        <v>46.615831532059019</v>
      </c>
      <c r="AV17" s="212">
        <v>-15.988366426136551</v>
      </c>
      <c r="AW17" s="212">
        <v>-18.850463231028325</v>
      </c>
      <c r="AX17" s="212">
        <v>-16.677161126691093</v>
      </c>
      <c r="AY17" s="27"/>
      <c r="AZ17" s="212">
        <v>-16.293639973208741</v>
      </c>
      <c r="BA17" s="212">
        <v>-14.989836214286754</v>
      </c>
      <c r="BB17" s="212">
        <v>-22.859859094504451</v>
      </c>
      <c r="BC17" s="212">
        <v>-24.905718815646701</v>
      </c>
      <c r="BD17" s="27"/>
      <c r="BE17" s="212">
        <v>-31.340088162018613</v>
      </c>
      <c r="BF17" s="212">
        <v>-27.70327973536077</v>
      </c>
      <c r="BG17" s="212">
        <v>2.6511077790366606</v>
      </c>
      <c r="BH17" s="212">
        <v>5.8578942817931114</v>
      </c>
      <c r="BI17" s="212">
        <v>-11.182674674365543</v>
      </c>
      <c r="BJ17" s="212">
        <v>-10.17683524812616</v>
      </c>
      <c r="BK17" s="212">
        <v>-16.352501184790803</v>
      </c>
      <c r="BL17" s="212">
        <v>-10.65818826051089</v>
      </c>
      <c r="BM17" s="27"/>
      <c r="BN17" s="212">
        <v>-11.455878489540188</v>
      </c>
      <c r="BO17" s="212">
        <v>-15.698350499642091</v>
      </c>
      <c r="BP17" s="212">
        <v>-20.779284940838757</v>
      </c>
      <c r="BQ17" s="212">
        <v>-21.648166866743964</v>
      </c>
      <c r="BR17" s="27"/>
      <c r="BS17" s="212">
        <v>-18.153397892849426</v>
      </c>
      <c r="BT17" s="212">
        <v>-15.496962894749046</v>
      </c>
      <c r="BU17" s="212">
        <v>-19.700393690075018</v>
      </c>
      <c r="BV17" s="212">
        <v>-33.346073505121211</v>
      </c>
      <c r="BW17" s="27"/>
      <c r="BX17" s="212">
        <v>-21.624721873549859</v>
      </c>
      <c r="BY17" s="212">
        <v>-28.083451944317119</v>
      </c>
      <c r="BZ17" s="212">
        <v>-37.462713505593399</v>
      </c>
      <c r="CA17" s="212">
        <v>-34.096108291428536</v>
      </c>
      <c r="CB17" s="27"/>
      <c r="CC17" s="212">
        <v>-21.492326532902446</v>
      </c>
      <c r="CD17" s="212">
        <v>-25.52250478755807</v>
      </c>
      <c r="CE17" s="212">
        <v>-24.492449621184136</v>
      </c>
      <c r="CF17" s="212"/>
    </row>
    <row r="18" spans="1:84">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98"/>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4" ht="14.25"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98"/>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4">
      <c r="A20" s="171" t="s">
        <v>50</v>
      </c>
      <c r="B20" s="95"/>
      <c r="C20" s="99">
        <v>53.766846807750881</v>
      </c>
      <c r="D20" s="95"/>
      <c r="E20" s="99">
        <v>24.956153809764828</v>
      </c>
      <c r="F20" s="99">
        <v>71.69855702279466</v>
      </c>
      <c r="G20" s="99">
        <v>12.193126535032206</v>
      </c>
      <c r="H20" s="95"/>
      <c r="I20" s="99">
        <v>12.933165462405782</v>
      </c>
      <c r="J20" s="99">
        <v>14.714699732255156</v>
      </c>
      <c r="K20" s="99">
        <v>19.274459958973637</v>
      </c>
      <c r="L20" s="95"/>
      <c r="M20" s="99"/>
      <c r="N20" s="99">
        <v>19.274459958973637</v>
      </c>
      <c r="O20" s="95"/>
      <c r="P20" s="99">
        <v>51.106009512838511</v>
      </c>
      <c r="Q20" s="297">
        <v>51.117920471363959</v>
      </c>
      <c r="R20" s="99">
        <v>57.105196462276183</v>
      </c>
      <c r="S20" s="297">
        <v>57.423368384993182</v>
      </c>
      <c r="T20" s="99">
        <v>34.330491980806698</v>
      </c>
      <c r="U20" s="297">
        <v>34.873923653417449</v>
      </c>
      <c r="V20" s="99">
        <v>58.306672109736766</v>
      </c>
      <c r="W20" s="95"/>
      <c r="X20" s="99"/>
      <c r="Y20" s="99">
        <v>58.306672109736766</v>
      </c>
      <c r="Z20" s="95"/>
      <c r="AA20" s="297">
        <v>22.507773779540457</v>
      </c>
      <c r="AB20" s="99">
        <v>7.0845149267815088</v>
      </c>
      <c r="AC20" s="99">
        <v>68.112840306022562</v>
      </c>
      <c r="AD20" s="99">
        <v>9.1293519795690656</v>
      </c>
      <c r="AE20" s="95"/>
      <c r="AF20" s="297">
        <v>37.072928461424254</v>
      </c>
      <c r="AG20" s="99">
        <v>5.1502622334959653</v>
      </c>
      <c r="AH20" s="99">
        <v>8.7704667257747246</v>
      </c>
      <c r="AI20" s="99">
        <v>92.375937367309433</v>
      </c>
      <c r="AK20" s="297">
        <v>62.531837097940667</v>
      </c>
      <c r="AL20" s="99">
        <v>50.57386375885352</v>
      </c>
      <c r="AM20" s="99">
        <v>72.171879457998926</v>
      </c>
      <c r="AN20" s="99">
        <v>93.559936151385614</v>
      </c>
      <c r="AO20" s="137"/>
      <c r="AP20" s="297">
        <v>120.09380453581483</v>
      </c>
      <c r="AQ20" s="99">
        <v>24.251271260330618</v>
      </c>
      <c r="AR20" s="297">
        <v>40.762150685180657</v>
      </c>
      <c r="AS20" s="99"/>
      <c r="AT20" s="95"/>
      <c r="AU20" s="99">
        <v>115.22444066909492</v>
      </c>
      <c r="AV20" s="99">
        <v>24.956153809764828</v>
      </c>
      <c r="AW20" s="99">
        <v>71.69855702279466</v>
      </c>
      <c r="AX20" s="99">
        <v>12.193126535032206</v>
      </c>
      <c r="AY20" s="95"/>
      <c r="AZ20" s="99">
        <v>27.825822888434004</v>
      </c>
      <c r="BA20" s="99">
        <v>12.933165462405782</v>
      </c>
      <c r="BB20" s="99">
        <v>14.714699732255156</v>
      </c>
      <c r="BC20" s="99">
        <v>19.274459958973637</v>
      </c>
      <c r="BD20" s="95"/>
      <c r="BE20" s="99">
        <v>51.106009512838511</v>
      </c>
      <c r="BF20" s="297">
        <v>51.117920471363959</v>
      </c>
      <c r="BG20" s="99">
        <v>57.105196462276183</v>
      </c>
      <c r="BH20" s="297">
        <v>57.423368384993182</v>
      </c>
      <c r="BI20" s="297">
        <v>34.330491980806698</v>
      </c>
      <c r="BJ20" s="297">
        <v>34.873923653417449</v>
      </c>
      <c r="BK20" s="99">
        <v>58.306672109736766</v>
      </c>
      <c r="BL20" s="297">
        <v>58.306672109736766</v>
      </c>
      <c r="BM20" s="95"/>
      <c r="BN20" s="99">
        <v>22.507773779540457</v>
      </c>
      <c r="BO20" s="99">
        <v>7.0845149267815088</v>
      </c>
      <c r="BP20" s="99">
        <v>68.112840306022562</v>
      </c>
      <c r="BQ20" s="99">
        <v>9.1293519795690656</v>
      </c>
      <c r="BR20" s="95"/>
      <c r="BS20" s="99">
        <v>37.072928461424254</v>
      </c>
      <c r="BT20" s="99">
        <v>5.1502622334959653</v>
      </c>
      <c r="BU20" s="99">
        <v>8.7704667257747246</v>
      </c>
      <c r="BV20" s="99">
        <v>92.375937367309433</v>
      </c>
      <c r="BW20" s="95"/>
      <c r="BX20" s="297">
        <v>62.531837097940667</v>
      </c>
      <c r="BY20" s="99">
        <v>50.57386375885352</v>
      </c>
      <c r="BZ20" s="99">
        <v>72.171879457998926</v>
      </c>
      <c r="CA20" s="99">
        <v>93.559936151385614</v>
      </c>
      <c r="CB20" s="95"/>
      <c r="CC20" s="297">
        <v>120.09380453581483</v>
      </c>
      <c r="CD20" s="99">
        <v>24.251271260330618</v>
      </c>
      <c r="CE20" s="99">
        <v>40.762150685180657</v>
      </c>
      <c r="CF20" s="99"/>
    </row>
    <row r="21" spans="1:84">
      <c r="A21" s="81" t="s">
        <v>33</v>
      </c>
      <c r="B21" s="95"/>
      <c r="C21" s="110">
        <v>0</v>
      </c>
      <c r="D21" s="95"/>
      <c r="E21" s="110">
        <v>0</v>
      </c>
      <c r="F21" s="110">
        <v>0</v>
      </c>
      <c r="G21" s="110">
        <v>0</v>
      </c>
      <c r="H21" s="95"/>
      <c r="I21" s="110">
        <v>0</v>
      </c>
      <c r="J21" s="110">
        <v>0</v>
      </c>
      <c r="K21" s="110">
        <v>0</v>
      </c>
      <c r="L21" s="95"/>
      <c r="M21" s="110"/>
      <c r="N21" s="110">
        <v>0</v>
      </c>
      <c r="O21" s="95"/>
      <c r="P21" s="110">
        <v>0</v>
      </c>
      <c r="Q21" s="297">
        <v>0</v>
      </c>
      <c r="R21" s="110">
        <v>0</v>
      </c>
      <c r="S21" s="110">
        <v>0</v>
      </c>
      <c r="T21" s="110">
        <v>0</v>
      </c>
      <c r="U21" s="110">
        <v>5.6843418860808015E-13</v>
      </c>
      <c r="V21" s="110">
        <v>0</v>
      </c>
      <c r="W21" s="95"/>
      <c r="X21" s="110"/>
      <c r="Y21" s="110">
        <v>0</v>
      </c>
      <c r="Z21" s="95"/>
      <c r="AA21" s="297">
        <v>0</v>
      </c>
      <c r="AB21" s="110">
        <v>0</v>
      </c>
      <c r="AC21" s="110">
        <v>4.4053649617126212E-13</v>
      </c>
      <c r="AD21" s="110">
        <v>0</v>
      </c>
      <c r="AE21" s="95"/>
      <c r="AF21" s="297">
        <v>0</v>
      </c>
      <c r="AG21" s="110">
        <v>0</v>
      </c>
      <c r="AH21" s="110">
        <v>0</v>
      </c>
      <c r="AI21" s="110">
        <v>0</v>
      </c>
      <c r="AK21" s="297">
        <v>0</v>
      </c>
      <c r="AL21" s="110">
        <v>0</v>
      </c>
      <c r="AM21" s="110">
        <v>0</v>
      </c>
      <c r="AN21" s="110">
        <v>0</v>
      </c>
      <c r="AO21" s="137"/>
      <c r="AP21" s="297">
        <v>0</v>
      </c>
      <c r="AQ21" s="110">
        <v>0</v>
      </c>
      <c r="AR21" s="110">
        <v>0</v>
      </c>
      <c r="AS21" s="110"/>
      <c r="AT21" s="95"/>
      <c r="AU21" s="110">
        <v>0</v>
      </c>
      <c r="AV21" s="110">
        <v>0</v>
      </c>
      <c r="AW21" s="110">
        <v>0</v>
      </c>
      <c r="AX21" s="110">
        <v>0</v>
      </c>
      <c r="AY21" s="95"/>
      <c r="AZ21" s="110">
        <v>0</v>
      </c>
      <c r="BA21" s="110">
        <v>0</v>
      </c>
      <c r="BB21" s="110">
        <v>0</v>
      </c>
      <c r="BC21" s="110">
        <v>0</v>
      </c>
      <c r="BD21" s="95"/>
      <c r="BE21" s="110">
        <v>0</v>
      </c>
      <c r="BF21" s="110">
        <v>0</v>
      </c>
      <c r="BG21" s="110">
        <v>0</v>
      </c>
      <c r="BH21" s="297">
        <v>0</v>
      </c>
      <c r="BI21" s="297">
        <v>0</v>
      </c>
      <c r="BJ21" s="297">
        <v>5.6843418860808015E-13</v>
      </c>
      <c r="BK21" s="110">
        <v>0</v>
      </c>
      <c r="BL21" s="297">
        <v>0</v>
      </c>
      <c r="BM21" s="95"/>
      <c r="BN21" s="110">
        <v>0</v>
      </c>
      <c r="BO21" s="110">
        <v>0</v>
      </c>
      <c r="BP21" s="110">
        <v>4.4053649617126212E-13</v>
      </c>
      <c r="BQ21" s="110">
        <v>0</v>
      </c>
      <c r="BR21" s="95"/>
      <c r="BS21" s="110">
        <v>0</v>
      </c>
      <c r="BT21" s="110">
        <v>0</v>
      </c>
      <c r="BU21" s="110">
        <v>0</v>
      </c>
      <c r="BV21" s="110">
        <v>0</v>
      </c>
      <c r="BW21" s="95"/>
      <c r="BX21" s="297">
        <v>0</v>
      </c>
      <c r="BY21" s="110">
        <v>0</v>
      </c>
      <c r="BZ21" s="110">
        <v>0</v>
      </c>
      <c r="CA21" s="110">
        <v>0</v>
      </c>
      <c r="CB21" s="95"/>
      <c r="CC21" s="297">
        <v>0</v>
      </c>
      <c r="CD21" s="110">
        <v>0</v>
      </c>
      <c r="CE21" s="110">
        <v>0</v>
      </c>
      <c r="CF21" s="110"/>
    </row>
    <row r="22" spans="1:84">
      <c r="A22" s="81" t="s">
        <v>76</v>
      </c>
      <c r="B22" s="95"/>
      <c r="C22" s="110"/>
      <c r="D22" s="95"/>
      <c r="E22" s="110">
        <v>0</v>
      </c>
      <c r="F22" s="110">
        <v>0</v>
      </c>
      <c r="G22" s="110">
        <v>0</v>
      </c>
      <c r="H22" s="95"/>
      <c r="I22" s="110">
        <v>0</v>
      </c>
      <c r="J22" s="110">
        <v>0</v>
      </c>
      <c r="K22" s="110">
        <v>0</v>
      </c>
      <c r="L22" s="95"/>
      <c r="M22" s="110"/>
      <c r="N22" s="110">
        <v>0</v>
      </c>
      <c r="O22" s="95"/>
      <c r="P22" s="110">
        <v>0</v>
      </c>
      <c r="Q22" s="297">
        <v>0</v>
      </c>
      <c r="R22" s="110">
        <v>0</v>
      </c>
      <c r="S22" s="110">
        <v>0</v>
      </c>
      <c r="T22" s="110">
        <v>0</v>
      </c>
      <c r="U22" s="110">
        <v>0</v>
      </c>
      <c r="V22" s="210">
        <v>-2.042810365310288E-14</v>
      </c>
      <c r="W22" s="95"/>
      <c r="X22" s="110"/>
      <c r="Y22" s="210">
        <v>0</v>
      </c>
      <c r="Z22" s="95"/>
      <c r="AA22" s="297">
        <v>0</v>
      </c>
      <c r="AB22" s="110">
        <v>0</v>
      </c>
      <c r="AC22" s="110">
        <v>0</v>
      </c>
      <c r="AD22" s="110">
        <v>0</v>
      </c>
      <c r="AE22" s="95"/>
      <c r="AF22" s="297">
        <v>0</v>
      </c>
      <c r="AG22" s="110">
        <v>0</v>
      </c>
      <c r="AH22" s="110">
        <v>0</v>
      </c>
      <c r="AI22" s="110">
        <v>0</v>
      </c>
      <c r="AK22" s="297">
        <v>0</v>
      </c>
      <c r="AL22" s="110">
        <v>0</v>
      </c>
      <c r="AM22" s="110">
        <v>0</v>
      </c>
      <c r="AN22" s="110">
        <v>0</v>
      </c>
      <c r="AO22" s="137"/>
      <c r="AP22" s="297">
        <v>0</v>
      </c>
      <c r="AQ22" s="110">
        <v>0</v>
      </c>
      <c r="AR22" s="110">
        <v>0</v>
      </c>
      <c r="AS22" s="110"/>
      <c r="AT22" s="95"/>
      <c r="AU22" s="110">
        <v>0</v>
      </c>
      <c r="AV22" s="110">
        <v>0</v>
      </c>
      <c r="AW22" s="110">
        <v>0</v>
      </c>
      <c r="AX22" s="110">
        <v>0</v>
      </c>
      <c r="AY22" s="95"/>
      <c r="AZ22" s="110">
        <v>0</v>
      </c>
      <c r="BA22" s="110">
        <v>0</v>
      </c>
      <c r="BB22" s="110">
        <v>0</v>
      </c>
      <c r="BC22" s="110">
        <v>0</v>
      </c>
      <c r="BD22" s="95"/>
      <c r="BE22" s="110">
        <v>0</v>
      </c>
      <c r="BF22" s="110">
        <v>0</v>
      </c>
      <c r="BG22" s="110">
        <v>0</v>
      </c>
      <c r="BH22" s="297">
        <v>0</v>
      </c>
      <c r="BI22" s="297">
        <v>0</v>
      </c>
      <c r="BJ22" s="297">
        <v>0</v>
      </c>
      <c r="BK22" s="210">
        <v>-2.042810365310288E-14</v>
      </c>
      <c r="BL22" s="210">
        <v>0</v>
      </c>
      <c r="BM22" s="95"/>
      <c r="BN22" s="110">
        <v>0</v>
      </c>
      <c r="BO22" s="110">
        <v>0</v>
      </c>
      <c r="BP22" s="110">
        <v>0</v>
      </c>
      <c r="BQ22" s="110">
        <v>0</v>
      </c>
      <c r="BR22" s="95"/>
      <c r="BS22" s="110">
        <v>0</v>
      </c>
      <c r="BT22" s="110">
        <v>0</v>
      </c>
      <c r="BU22" s="110">
        <v>0</v>
      </c>
      <c r="BV22" s="110">
        <v>0</v>
      </c>
      <c r="BW22" s="95"/>
      <c r="BX22" s="297">
        <v>0</v>
      </c>
      <c r="BY22" s="110">
        <v>0</v>
      </c>
      <c r="BZ22" s="110">
        <v>0</v>
      </c>
      <c r="CA22" s="110">
        <v>0</v>
      </c>
      <c r="CB22" s="95"/>
      <c r="CC22" s="297">
        <v>0</v>
      </c>
      <c r="CD22" s="110">
        <v>0</v>
      </c>
      <c r="CE22" s="110">
        <v>0</v>
      </c>
      <c r="CF22" s="110"/>
    </row>
    <row r="23" spans="1:84">
      <c r="A23" s="81" t="s">
        <v>77</v>
      </c>
      <c r="B23" s="95"/>
      <c r="C23" s="110">
        <v>1040.090505557848</v>
      </c>
      <c r="D23" s="95"/>
      <c r="E23" s="110">
        <v>830.46126940095883</v>
      </c>
      <c r="F23" s="110">
        <v>738.73821195801588</v>
      </c>
      <c r="G23" s="110">
        <v>797.65847634319971</v>
      </c>
      <c r="H23" s="95"/>
      <c r="I23" s="110">
        <v>865.36170187822972</v>
      </c>
      <c r="J23" s="110">
        <v>759.71884746264175</v>
      </c>
      <c r="K23" s="110">
        <v>765.75453644727838</v>
      </c>
      <c r="L23" s="95"/>
      <c r="M23" s="110"/>
      <c r="N23" s="110">
        <v>765.75453644727838</v>
      </c>
      <c r="O23" s="95"/>
      <c r="P23" s="110">
        <v>898.86840500053415</v>
      </c>
      <c r="Q23" s="297">
        <v>898.86840500053404</v>
      </c>
      <c r="R23" s="110">
        <v>758.08736602269664</v>
      </c>
      <c r="S23" s="110">
        <v>758.08736602269664</v>
      </c>
      <c r="T23" s="110">
        <v>737.0511048821902</v>
      </c>
      <c r="U23" s="110">
        <v>737.05110488218975</v>
      </c>
      <c r="V23" s="110">
        <v>759.67635751947694</v>
      </c>
      <c r="W23" s="95"/>
      <c r="X23" s="110"/>
      <c r="Y23" s="110">
        <v>759.67635751947694</v>
      </c>
      <c r="Z23" s="95"/>
      <c r="AA23" s="297">
        <v>805.01973356519738</v>
      </c>
      <c r="AB23" s="110">
        <v>792.96578393275195</v>
      </c>
      <c r="AC23" s="110">
        <v>753.5874267957588</v>
      </c>
      <c r="AD23" s="110">
        <v>690.86053096363526</v>
      </c>
      <c r="AE23" s="95"/>
      <c r="AF23" s="297">
        <v>766.93969108350893</v>
      </c>
      <c r="AG23" s="110">
        <v>746.19121220039585</v>
      </c>
      <c r="AH23" s="110">
        <v>682.89332730688272</v>
      </c>
      <c r="AI23" s="110">
        <v>798.76559883756693</v>
      </c>
      <c r="AK23" s="297">
        <v>797.45212351763064</v>
      </c>
      <c r="AL23" s="110">
        <v>750.04502816253353</v>
      </c>
      <c r="AM23" s="110">
        <v>881.93740617439812</v>
      </c>
      <c r="AN23" s="110">
        <v>758.32533360260379</v>
      </c>
      <c r="AO23" s="137"/>
      <c r="AP23" s="297">
        <v>912.7877159008334</v>
      </c>
      <c r="AQ23" s="110">
        <v>908.57545388309813</v>
      </c>
      <c r="AR23" s="110">
        <v>921.19796910895491</v>
      </c>
      <c r="AS23" s="110"/>
      <c r="AT23" s="95"/>
      <c r="AU23" s="110">
        <v>846.83187696222603</v>
      </c>
      <c r="AV23" s="110">
        <v>830.46126940095883</v>
      </c>
      <c r="AW23" s="110">
        <v>738.73821195801588</v>
      </c>
      <c r="AX23" s="110">
        <v>797.65847634319971</v>
      </c>
      <c r="AY23" s="95"/>
      <c r="AZ23" s="110">
        <v>828.72330312377426</v>
      </c>
      <c r="BA23" s="110">
        <v>865.36170187822972</v>
      </c>
      <c r="BB23" s="110">
        <v>759.71884746264175</v>
      </c>
      <c r="BC23" s="110">
        <v>765.75453644727838</v>
      </c>
      <c r="BD23" s="95"/>
      <c r="BE23" s="110">
        <v>898.86840500053415</v>
      </c>
      <c r="BF23" s="110">
        <v>898.86840500053404</v>
      </c>
      <c r="BG23" s="110">
        <v>758.08736602269664</v>
      </c>
      <c r="BH23" s="297">
        <v>758.08736602269664</v>
      </c>
      <c r="BI23" s="297">
        <v>737.0511048821902</v>
      </c>
      <c r="BJ23" s="297">
        <v>737.05110488218975</v>
      </c>
      <c r="BK23" s="110">
        <v>759.67635751947694</v>
      </c>
      <c r="BL23" s="297">
        <v>759.67635751947694</v>
      </c>
      <c r="BM23" s="95"/>
      <c r="BN23" s="110">
        <v>805.01973356519738</v>
      </c>
      <c r="BO23" s="110">
        <v>792.96578393275195</v>
      </c>
      <c r="BP23" s="110">
        <v>753.5874267957588</v>
      </c>
      <c r="BQ23" s="110">
        <v>690.86053096363526</v>
      </c>
      <c r="BR23" s="95"/>
      <c r="BS23" s="110">
        <v>766.93969108350893</v>
      </c>
      <c r="BT23" s="110">
        <v>746.19121220039585</v>
      </c>
      <c r="BU23" s="110">
        <v>682.89332730688272</v>
      </c>
      <c r="BV23" s="110">
        <v>798.76559883756693</v>
      </c>
      <c r="BW23" s="95"/>
      <c r="BX23" s="297">
        <v>797.45212351763064</v>
      </c>
      <c r="BY23" s="110">
        <v>750.04502816253353</v>
      </c>
      <c r="BZ23" s="110">
        <v>881.93740617439812</v>
      </c>
      <c r="CA23" s="110">
        <v>758.32533360260379</v>
      </c>
      <c r="CB23" s="95"/>
      <c r="CC23" s="297">
        <v>912.7877159008334</v>
      </c>
      <c r="CD23" s="110">
        <v>908.57545388309813</v>
      </c>
      <c r="CE23" s="110">
        <v>921.19796910895491</v>
      </c>
      <c r="CF23" s="110"/>
    </row>
    <row r="24" spans="1:84">
      <c r="A24" s="142" t="s">
        <v>332</v>
      </c>
    </row>
    <row r="25" spans="1:84">
      <c r="A25" s="142" t="s">
        <v>341</v>
      </c>
      <c r="P25" s="352"/>
      <c r="Q25" s="352"/>
      <c r="R25" s="352"/>
      <c r="S25" s="352"/>
      <c r="T25" s="353"/>
      <c r="U25" s="353"/>
      <c r="V25" s="353"/>
      <c r="AA25" s="349"/>
      <c r="AB25" s="137"/>
      <c r="AD25" s="137"/>
      <c r="AF25" s="349"/>
      <c r="AG25" s="137"/>
      <c r="AI25" s="137"/>
      <c r="AK25" s="349"/>
      <c r="AL25" s="137"/>
      <c r="AN25" s="137"/>
      <c r="AP25" s="349"/>
      <c r="AQ25" s="137"/>
      <c r="AS25" s="137"/>
    </row>
    <row r="26" spans="1:84">
      <c r="A26" s="142" t="s">
        <v>426</v>
      </c>
      <c r="P26" s="352"/>
      <c r="Q26" s="352"/>
      <c r="R26" s="355"/>
      <c r="S26" s="353"/>
      <c r="T26" s="353"/>
      <c r="U26" s="353"/>
      <c r="V26" s="353"/>
      <c r="X26" s="301"/>
      <c r="AA26" s="351"/>
      <c r="AB26" s="137"/>
      <c r="AF26" s="351"/>
      <c r="AG26" s="137"/>
      <c r="AK26" s="351"/>
      <c r="AL26" s="137"/>
      <c r="AP26" s="349"/>
      <c r="AQ26" s="137"/>
      <c r="BH26" s="137"/>
    </row>
    <row r="27" spans="1:84">
      <c r="A27" s="142"/>
      <c r="P27" s="352"/>
      <c r="Q27" s="352"/>
      <c r="R27" s="355"/>
      <c r="S27" s="353"/>
      <c r="T27" s="353"/>
      <c r="U27" s="371"/>
      <c r="V27" s="353"/>
      <c r="Y27" s="137"/>
      <c r="AA27" s="351"/>
      <c r="AF27" s="351"/>
      <c r="AG27" s="137"/>
      <c r="AK27" s="392"/>
      <c r="AL27" s="137"/>
      <c r="AN27" s="137"/>
      <c r="AP27" s="349"/>
      <c r="AQ27" s="137"/>
      <c r="AS27" s="137"/>
      <c r="BJ27" s="137"/>
      <c r="BL27" s="137"/>
    </row>
    <row r="28" spans="1:84">
      <c r="P28" s="352"/>
      <c r="Q28" s="352"/>
      <c r="R28" s="355"/>
      <c r="S28" s="353"/>
      <c r="T28" s="353"/>
      <c r="U28" s="371"/>
      <c r="V28" s="353"/>
      <c r="AA28" s="351"/>
      <c r="AF28" s="351"/>
      <c r="AK28" s="351"/>
      <c r="AM28" s="137"/>
      <c r="AP28" s="349"/>
      <c r="AR28" s="137"/>
      <c r="BJ28" s="137"/>
      <c r="BL28" s="379"/>
    </row>
    <row r="29" spans="1:84">
      <c r="P29" s="352"/>
      <c r="Q29" s="352"/>
      <c r="R29" s="355"/>
      <c r="S29" s="352"/>
      <c r="T29" s="353"/>
      <c r="U29" s="371"/>
      <c r="V29" s="353"/>
      <c r="AA29" s="351"/>
      <c r="AF29" s="351"/>
      <c r="AH29" s="301"/>
      <c r="AK29" s="351"/>
      <c r="AM29" s="301"/>
      <c r="AN29" s="392"/>
      <c r="AP29" s="349"/>
      <c r="AR29" s="301"/>
      <c r="BJ29" s="137"/>
      <c r="BL29" s="137"/>
    </row>
    <row r="30" spans="1:84">
      <c r="P30" s="352"/>
      <c r="Q30" s="352"/>
      <c r="R30" s="355"/>
      <c r="S30" s="353"/>
      <c r="T30" s="353"/>
      <c r="U30" s="371"/>
      <c r="V30" s="353"/>
      <c r="AA30" s="351"/>
      <c r="AF30" s="351"/>
      <c r="AK30" s="351"/>
      <c r="AP30" s="349"/>
    </row>
    <row r="31" spans="1:84">
      <c r="P31" s="350"/>
      <c r="Q31" s="350"/>
      <c r="R31" s="355"/>
      <c r="U31" s="371"/>
      <c r="V31" s="353"/>
      <c r="AA31" s="351"/>
      <c r="AF31" s="351"/>
      <c r="AK31" s="351"/>
      <c r="AN31" s="137"/>
      <c r="AP31" s="349"/>
      <c r="AS31" s="137"/>
    </row>
    <row r="32" spans="1:84">
      <c r="R32" s="355"/>
      <c r="U32" s="371"/>
      <c r="V32" s="353"/>
      <c r="AA32" s="351"/>
      <c r="AF32" s="351"/>
      <c r="AK32" s="351"/>
      <c r="AP32" s="349"/>
    </row>
    <row r="33" spans="18:43">
      <c r="R33" s="355"/>
      <c r="U33" s="371"/>
      <c r="V33" s="353"/>
      <c r="AA33" s="351"/>
      <c r="AF33" s="351"/>
      <c r="AK33" s="351"/>
      <c r="AL33" s="137"/>
      <c r="AP33" s="351"/>
      <c r="AQ33" s="137"/>
    </row>
    <row r="34" spans="18:43">
      <c r="R34" s="355"/>
      <c r="U34" s="371"/>
      <c r="V34" s="353"/>
      <c r="AA34" s="351"/>
      <c r="AF34" s="351"/>
      <c r="AK34" s="351"/>
      <c r="AP34" s="351"/>
    </row>
    <row r="35" spans="18:43">
      <c r="U35" s="371"/>
      <c r="AP35" s="351"/>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6:G23">
    <cfRule type="containsErrors" dxfId="760" priority="290">
      <formula>ISERROR(B16)</formula>
    </cfRule>
  </conditionalFormatting>
  <conditionalFormatting sqref="C15">
    <cfRule type="containsErrors" dxfId="759" priority="243">
      <formula>ISERROR(C15)</formula>
    </cfRule>
  </conditionalFormatting>
  <conditionalFormatting sqref="D8:D23">
    <cfRule type="containsErrors" dxfId="758" priority="245">
      <formula>ISERROR(D8)</formula>
    </cfRule>
  </conditionalFormatting>
  <conditionalFormatting sqref="E8:G15">
    <cfRule type="containsErrors" dxfId="757" priority="237">
      <formula>ISERROR(E8)</formula>
    </cfRule>
  </conditionalFormatting>
  <conditionalFormatting sqref="H7:H23">
    <cfRule type="containsErrors" dxfId="756" priority="241">
      <formula>ISERROR(H7)</formula>
    </cfRule>
  </conditionalFormatting>
  <conditionalFormatting sqref="I7:J7 B7:G14">
    <cfRule type="containsErrors" dxfId="755" priority="296">
      <formula>ISERROR(B7)</formula>
    </cfRule>
  </conditionalFormatting>
  <conditionalFormatting sqref="I8:K23">
    <cfRule type="containsErrors" dxfId="754" priority="229">
      <formula>ISERROR(I8)</formula>
    </cfRule>
  </conditionalFormatting>
  <conditionalFormatting sqref="L7:L23">
    <cfRule type="containsErrors" dxfId="753" priority="160">
      <formula>ISERROR(L7)</formula>
    </cfRule>
  </conditionalFormatting>
  <conditionalFormatting sqref="M8:N23">
    <cfRule type="containsErrors" dxfId="752" priority="193">
      <formula>ISERROR(M8)</formula>
    </cfRule>
  </conditionalFormatting>
  <conditionalFormatting sqref="O7:O23">
    <cfRule type="containsErrors" dxfId="751" priority="238">
      <formula>ISERROR(O7)</formula>
    </cfRule>
  </conditionalFormatting>
  <conditionalFormatting sqref="P8:Q23">
    <cfRule type="containsErrors" dxfId="750" priority="100">
      <formula>ISERROR(P8)</formula>
    </cfRule>
  </conditionalFormatting>
  <conditionalFormatting sqref="R8:S14">
    <cfRule type="containsErrors" dxfId="749" priority="255">
      <formula>ISERROR(R8)</formula>
    </cfRule>
  </conditionalFormatting>
  <conditionalFormatting sqref="R15:U23">
    <cfRule type="containsErrors" dxfId="748" priority="172">
      <formula>ISERROR(R15)</formula>
    </cfRule>
  </conditionalFormatting>
  <conditionalFormatting sqref="T9:U14">
    <cfRule type="containsErrors" dxfId="747" priority="246">
      <formula>ISERROR(T9)</formula>
    </cfRule>
  </conditionalFormatting>
  <conditionalFormatting sqref="T8:V8">
    <cfRule type="containsErrors" dxfId="746" priority="270">
      <formula>ISERROR(T8)</formula>
    </cfRule>
  </conditionalFormatting>
  <conditionalFormatting sqref="V9:V23">
    <cfRule type="containsErrors" dxfId="745" priority="166">
      <formula>ISERROR(V9)</formula>
    </cfRule>
  </conditionalFormatting>
  <conditionalFormatting sqref="W7:W23">
    <cfRule type="containsErrors" dxfId="744" priority="179">
      <formula>ISERROR(W7)</formula>
    </cfRule>
  </conditionalFormatting>
  <conditionalFormatting sqref="X8:Y23">
    <cfRule type="containsErrors" dxfId="743" priority="159">
      <formula>ISERROR(X8)</formula>
    </cfRule>
  </conditionalFormatting>
  <conditionalFormatting sqref="Z7:Z23">
    <cfRule type="containsErrors" dxfId="742" priority="140">
      <formula>ISERROR(Z7)</formula>
    </cfRule>
  </conditionalFormatting>
  <conditionalFormatting sqref="AA9:AA17">
    <cfRule type="containsErrors" dxfId="741" priority="97">
      <formula>ISERROR(AA9)</formula>
    </cfRule>
  </conditionalFormatting>
  <conditionalFormatting sqref="AA20:AA23">
    <cfRule type="containsErrors" dxfId="740" priority="102">
      <formula>ISERROR(AA20)</formula>
    </cfRule>
  </conditionalFormatting>
  <conditionalFormatting sqref="AA7:AD7">
    <cfRule type="containsErrors" dxfId="739" priority="132">
      <formula>ISERROR(AA7)</formula>
    </cfRule>
  </conditionalFormatting>
  <conditionalFormatting sqref="AB8:AB14">
    <cfRule type="containsErrors" dxfId="738" priority="138">
      <formula>ISERROR(AB8)</formula>
    </cfRule>
  </conditionalFormatting>
  <conditionalFormatting sqref="AB16:AB23">
    <cfRule type="containsErrors" dxfId="737" priority="136">
      <formula>ISERROR(AB16)</formula>
    </cfRule>
  </conditionalFormatting>
  <conditionalFormatting sqref="AB15:AD15">
    <cfRule type="containsErrors" dxfId="736" priority="134">
      <formula>ISERROR(AB15)</formula>
    </cfRule>
  </conditionalFormatting>
  <conditionalFormatting sqref="AE7:AE23">
    <cfRule type="containsErrors" dxfId="735" priority="81">
      <formula>ISERROR(AE7)</formula>
    </cfRule>
  </conditionalFormatting>
  <conditionalFormatting sqref="AF9:AF17">
    <cfRule type="containsErrors" dxfId="734" priority="71">
      <formula>ISERROR(AF9)</formula>
    </cfRule>
  </conditionalFormatting>
  <conditionalFormatting sqref="AF20:AF23">
    <cfRule type="containsErrors" dxfId="733" priority="73">
      <formula>ISERROR(AF20)</formula>
    </cfRule>
  </conditionalFormatting>
  <conditionalFormatting sqref="AF7:AI7">
    <cfRule type="containsErrors" dxfId="732" priority="74">
      <formula>ISERROR(AF7)</formula>
    </cfRule>
  </conditionalFormatting>
  <conditionalFormatting sqref="AG8:AG14">
    <cfRule type="containsErrors" dxfId="731" priority="79">
      <formula>ISERROR(AG8)</formula>
    </cfRule>
  </conditionalFormatting>
  <conditionalFormatting sqref="AG16:AG23">
    <cfRule type="containsErrors" dxfId="730" priority="77">
      <formula>ISERROR(AG16)</formula>
    </cfRule>
  </conditionalFormatting>
  <conditionalFormatting sqref="AG15:AI15">
    <cfRule type="containsErrors" dxfId="729" priority="76">
      <formula>ISERROR(AG15)</formula>
    </cfRule>
  </conditionalFormatting>
  <conditionalFormatting sqref="AK9:AK17">
    <cfRule type="containsErrors" dxfId="728" priority="48">
      <formula>ISERROR(AK9)</formula>
    </cfRule>
  </conditionalFormatting>
  <conditionalFormatting sqref="AK20:AK23">
    <cfRule type="containsErrors" dxfId="727" priority="50">
      <formula>ISERROR(AK20)</formula>
    </cfRule>
  </conditionalFormatting>
  <conditionalFormatting sqref="AK7:AN7">
    <cfRule type="containsErrors" dxfId="726" priority="51">
      <formula>ISERROR(AK7)</formula>
    </cfRule>
  </conditionalFormatting>
  <conditionalFormatting sqref="AL8:AL14">
    <cfRule type="containsErrors" dxfId="725" priority="56">
      <formula>ISERROR(AL8)</formula>
    </cfRule>
  </conditionalFormatting>
  <conditionalFormatting sqref="AL16:AL23">
    <cfRule type="containsErrors" dxfId="724" priority="54">
      <formula>ISERROR(AL16)</formula>
    </cfRule>
  </conditionalFormatting>
  <conditionalFormatting sqref="AL15:AN15">
    <cfRule type="containsErrors" dxfId="723" priority="53">
      <formula>ISERROR(AL15)</formula>
    </cfRule>
  </conditionalFormatting>
  <conditionalFormatting sqref="AP9:AP17">
    <cfRule type="containsErrors" dxfId="722" priority="22">
      <formula>ISERROR(AP9)</formula>
    </cfRule>
  </conditionalFormatting>
  <conditionalFormatting sqref="AP20:AP23">
    <cfRule type="containsErrors" dxfId="721" priority="24">
      <formula>ISERROR(AP20)</formula>
    </cfRule>
  </conditionalFormatting>
  <conditionalFormatting sqref="AP7:AS7">
    <cfRule type="containsErrors" dxfId="720" priority="25">
      <formula>ISERROR(AP7)</formula>
    </cfRule>
  </conditionalFormatting>
  <conditionalFormatting sqref="AQ8:AQ23">
    <cfRule type="containsErrors" dxfId="719" priority="2">
      <formula>ISERROR(AQ8)</formula>
    </cfRule>
  </conditionalFormatting>
  <conditionalFormatting sqref="AR15:AS15">
    <cfRule type="containsErrors" dxfId="718" priority="1">
      <formula>ISERROR(AR15)</formula>
    </cfRule>
  </conditionalFormatting>
  <conditionalFormatting sqref="AT7:AT23">
    <cfRule type="containsErrors" dxfId="717" priority="240">
      <formula>ISERROR(AT7)</formula>
    </cfRule>
  </conditionalFormatting>
  <conditionalFormatting sqref="AU15:AX15">
    <cfRule type="containsErrors" dxfId="716" priority="165">
      <formula>ISERROR(AU15)</formula>
    </cfRule>
  </conditionalFormatting>
  <conditionalFormatting sqref="AV7:AV14">
    <cfRule type="containsErrors" dxfId="715" priority="298">
      <formula>ISERROR(AV7)</formula>
    </cfRule>
  </conditionalFormatting>
  <conditionalFormatting sqref="AV16:AV23">
    <cfRule type="containsErrors" dxfId="714" priority="328">
      <formula>ISERROR(AV16)</formula>
    </cfRule>
  </conditionalFormatting>
  <conditionalFormatting sqref="AY7:AY23">
    <cfRule type="containsErrors" dxfId="713" priority="242">
      <formula>ISERROR(AY7)</formula>
    </cfRule>
  </conditionalFormatting>
  <conditionalFormatting sqref="AZ15:BC15">
    <cfRule type="containsErrors" dxfId="712" priority="164">
      <formula>ISERROR(AZ15)</formula>
    </cfRule>
  </conditionalFormatting>
  <conditionalFormatting sqref="BA7:BA14">
    <cfRule type="containsErrors" dxfId="711" priority="249">
      <formula>ISERROR(BA7)</formula>
    </cfRule>
  </conditionalFormatting>
  <conditionalFormatting sqref="BA16:BA23">
    <cfRule type="containsErrors" dxfId="710" priority="587">
      <formula>ISERROR(BA16)</formula>
    </cfRule>
  </conditionalFormatting>
  <conditionalFormatting sqref="BD7:BD23">
    <cfRule type="containsErrors" dxfId="709" priority="244">
      <formula>ISERROR(BD7)</formula>
    </cfRule>
  </conditionalFormatting>
  <conditionalFormatting sqref="BE15:BL15">
    <cfRule type="containsErrors" dxfId="708" priority="88">
      <formula>ISERROR(BE15)</formula>
    </cfRule>
  </conditionalFormatting>
  <conditionalFormatting sqref="BG8:BH14">
    <cfRule type="containsErrors" dxfId="707" priority="275">
      <formula>ISERROR(BG8)</formula>
    </cfRule>
  </conditionalFormatting>
  <conditionalFormatting sqref="BG16:BH17 BG18">
    <cfRule type="containsErrors" dxfId="706" priority="279">
      <formula>ISERROR(BG16)</formula>
    </cfRule>
  </conditionalFormatting>
  <conditionalFormatting sqref="BG19:BH23">
    <cfRule type="containsErrors" dxfId="705" priority="277">
      <formula>ISERROR(BG19)</formula>
    </cfRule>
  </conditionalFormatting>
  <conditionalFormatting sqref="BL22">
    <cfRule type="containsErrors" dxfId="704" priority="87">
      <formula>ISERROR(BL22)</formula>
    </cfRule>
  </conditionalFormatting>
  <conditionalFormatting sqref="BM7:BM23">
    <cfRule type="containsErrors" dxfId="703" priority="147">
      <formula>ISERROR(BM7)</formula>
    </cfRule>
  </conditionalFormatting>
  <conditionalFormatting sqref="BN15:BQ15">
    <cfRule type="containsErrors" dxfId="702" priority="146">
      <formula>ISERROR(BN15)</formula>
    </cfRule>
  </conditionalFormatting>
  <conditionalFormatting sqref="BO7:BO14">
    <cfRule type="containsErrors" dxfId="701" priority="148">
      <formula>ISERROR(BO7)</formula>
    </cfRule>
  </conditionalFormatting>
  <conditionalFormatting sqref="BO16:BO23">
    <cfRule type="containsErrors" dxfId="700" priority="155">
      <formula>ISERROR(BO16)</formula>
    </cfRule>
  </conditionalFormatting>
  <conditionalFormatting sqref="BR7:BR23">
    <cfRule type="containsErrors" dxfId="699" priority="59">
      <formula>ISERROR(BR7)</formula>
    </cfRule>
  </conditionalFormatting>
  <conditionalFormatting sqref="BS15:BV15">
    <cfRule type="containsErrors" dxfId="698" priority="58">
      <formula>ISERROR(BS15)</formula>
    </cfRule>
  </conditionalFormatting>
  <conditionalFormatting sqref="BT7:BT14">
    <cfRule type="containsErrors" dxfId="697" priority="60">
      <formula>ISERROR(BT7)</formula>
    </cfRule>
  </conditionalFormatting>
  <conditionalFormatting sqref="BT16:BT23">
    <cfRule type="containsErrors" dxfId="696" priority="67">
      <formula>ISERROR(BT16)</formula>
    </cfRule>
  </conditionalFormatting>
  <conditionalFormatting sqref="BW7:BW23">
    <cfRule type="containsErrors" dxfId="695" priority="36">
      <formula>ISERROR(BW7)</formula>
    </cfRule>
  </conditionalFormatting>
  <conditionalFormatting sqref="BX9:BX17">
    <cfRule type="containsErrors" dxfId="694" priority="32">
      <formula>ISERROR(BX9)</formula>
    </cfRule>
  </conditionalFormatting>
  <conditionalFormatting sqref="BX20:BX23">
    <cfRule type="containsErrors" dxfId="693" priority="34">
      <formula>ISERROR(BX20)</formula>
    </cfRule>
  </conditionalFormatting>
  <conditionalFormatting sqref="BY7:BY14">
    <cfRule type="containsErrors" dxfId="692" priority="37">
      <formula>ISERROR(BY7)</formula>
    </cfRule>
  </conditionalFormatting>
  <conditionalFormatting sqref="BY16:BY23">
    <cfRule type="containsErrors" dxfId="691" priority="44">
      <formula>ISERROR(BY16)</formula>
    </cfRule>
  </conditionalFormatting>
  <conditionalFormatting sqref="BY15:CA15">
    <cfRule type="containsErrors" dxfId="690" priority="35">
      <formula>ISERROR(BY15)</formula>
    </cfRule>
  </conditionalFormatting>
  <conditionalFormatting sqref="CB7:CB23">
    <cfRule type="containsErrors" dxfId="689" priority="10">
      <formula>ISERROR(CB7)</formula>
    </cfRule>
  </conditionalFormatting>
  <conditionalFormatting sqref="CC9:CC17">
    <cfRule type="containsErrors" dxfId="688" priority="6">
      <formula>ISERROR(CC9)</formula>
    </cfRule>
  </conditionalFormatting>
  <conditionalFormatting sqref="CC20:CC23">
    <cfRule type="containsErrors" dxfId="687" priority="8">
      <formula>ISERROR(CC20)</formula>
    </cfRule>
  </conditionalFormatting>
  <conditionalFormatting sqref="CD7:CD14">
    <cfRule type="containsErrors" dxfId="686" priority="11">
      <formula>ISERROR(CD7)</formula>
    </cfRule>
  </conditionalFormatting>
  <conditionalFormatting sqref="CD16:CD23">
    <cfRule type="containsErrors" dxfId="685" priority="18">
      <formula>ISERROR(CD16)</formula>
    </cfRule>
  </conditionalFormatting>
  <conditionalFormatting sqref="CD15:CF15">
    <cfRule type="containsErrors" dxfId="684" priority="9">
      <formula>ISERROR(CD15)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CF43"/>
  <sheetViews>
    <sheetView showGridLines="0" zoomScale="85" zoomScaleNormal="85" zoomScaleSheetLayoutView="5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0.7109375" style="130" customWidth="1"/>
    <col min="13" max="14" width="11.7109375" style="130" customWidth="1"/>
    <col min="15" max="15" width="1.7109375" style="130" customWidth="1"/>
    <col min="16" max="22" width="11.7109375" style="130" customWidth="1"/>
    <col min="23" max="23" width="0.7109375" style="130" customWidth="1"/>
    <col min="24" max="25" width="11.7109375" style="130" customWidth="1"/>
    <col min="26" max="26" width="1.7109375" style="130" customWidth="1"/>
    <col min="27" max="30" width="11.7109375" style="130" customWidth="1"/>
    <col min="31" max="31" width="1.7109375" style="130" customWidth="1"/>
    <col min="32" max="35" width="11.7109375" style="130" customWidth="1"/>
    <col min="36" max="36" width="1.7109375" style="130" customWidth="1"/>
    <col min="37" max="40" width="11.7109375" style="130" customWidth="1"/>
    <col min="41" max="41" width="1.7109375" style="130" customWidth="1" collapsed="1"/>
    <col min="42" max="45" width="11.7109375" style="130" customWidth="1"/>
    <col min="46" max="46" width="1.7109375" style="130" customWidth="1"/>
    <col min="47" max="50" width="11.7109375" style="130" customWidth="1"/>
    <col min="51" max="51" width="1.7109375" style="130" customWidth="1"/>
    <col min="52" max="55" width="11.7109375" style="130" customWidth="1"/>
    <col min="56" max="56" width="1.7109375" style="130" customWidth="1"/>
    <col min="57" max="64" width="11.7109375" style="130" customWidth="1"/>
    <col min="65" max="65" width="1.7109375" style="130" customWidth="1"/>
    <col min="66" max="69" width="11.7109375" style="130" customWidth="1"/>
    <col min="70" max="70" width="1.7109375" style="130" customWidth="1"/>
    <col min="71" max="74" width="11.7109375" style="130" customWidth="1"/>
    <col min="75" max="75" width="1.7109375" style="130" customWidth="1"/>
    <col min="76" max="79" width="11.7109375" style="130" customWidth="1"/>
    <col min="80" max="80" width="1.7109375" style="130" customWidth="1" collapsed="1"/>
    <col min="81" max="84" width="11.7109375" style="130" customWidth="1"/>
    <col min="85" max="16384" width="11.42578125" style="130"/>
  </cols>
  <sheetData>
    <row r="1" spans="1:84" ht="27.75">
      <c r="A1" s="193" t="s">
        <v>164</v>
      </c>
      <c r="Q1" s="137"/>
    </row>
    <row r="2" spans="1:84">
      <c r="A2" s="86"/>
      <c r="Q2" s="137"/>
    </row>
    <row r="3" spans="1:84" ht="15.75" customHeight="1">
      <c r="A3" s="35" t="s">
        <v>391</v>
      </c>
      <c r="B3" s="133"/>
      <c r="C3" s="276"/>
      <c r="D3" s="276"/>
      <c r="E3" s="276"/>
      <c r="F3" s="276"/>
      <c r="G3" s="276"/>
      <c r="H3" s="276"/>
      <c r="I3" s="276"/>
      <c r="J3" s="276"/>
      <c r="K3" s="276"/>
      <c r="L3" s="276"/>
      <c r="M3" s="276"/>
      <c r="N3" s="276"/>
      <c r="O3" s="276"/>
      <c r="P3" s="276"/>
      <c r="Q3" s="137"/>
      <c r="R3" s="276"/>
      <c r="S3" s="276"/>
      <c r="T3" s="276"/>
      <c r="U3" s="276"/>
      <c r="V3" s="276"/>
      <c r="W3" s="276"/>
      <c r="X3" s="276"/>
      <c r="Y3" s="276"/>
      <c r="Z3" s="276"/>
      <c r="AA3" s="276"/>
      <c r="AB3" s="276"/>
      <c r="AC3" s="276"/>
      <c r="AD3" s="276"/>
      <c r="AE3" s="276"/>
      <c r="AF3" s="276"/>
      <c r="AG3" s="276"/>
      <c r="AH3" s="276"/>
      <c r="AI3" s="276"/>
      <c r="AK3" s="276"/>
      <c r="AL3" s="276"/>
      <c r="AM3" s="276"/>
      <c r="AN3" s="276"/>
      <c r="AP3" s="276"/>
      <c r="AQ3" s="276"/>
      <c r="AR3" s="276"/>
      <c r="AS3" s="276"/>
      <c r="AT3" s="276"/>
      <c r="AU3" s="276"/>
      <c r="AV3" s="276"/>
      <c r="AW3" s="276"/>
      <c r="AX3" s="276"/>
      <c r="AY3" s="276"/>
      <c r="AZ3" s="276"/>
      <c r="BA3" s="276"/>
      <c r="BB3" s="276"/>
      <c r="BC3" s="276"/>
      <c r="BD3" s="133"/>
      <c r="BE3" s="133"/>
      <c r="BF3" s="133"/>
      <c r="BG3" s="133"/>
      <c r="BH3" s="133"/>
      <c r="BI3" s="133"/>
      <c r="BJ3" s="133"/>
      <c r="BK3" s="133"/>
      <c r="BL3" s="276"/>
      <c r="BM3" s="276"/>
      <c r="BN3" s="276"/>
      <c r="BO3" s="276"/>
      <c r="BP3" s="276"/>
      <c r="BQ3" s="276"/>
      <c r="BR3" s="276"/>
      <c r="BS3" s="276"/>
      <c r="BT3" s="276"/>
      <c r="BU3" s="276"/>
      <c r="BV3" s="276"/>
      <c r="BW3" s="276"/>
      <c r="BX3" s="276"/>
      <c r="BY3" s="276"/>
      <c r="BZ3" s="276"/>
      <c r="CA3" s="276"/>
      <c r="CB3" s="276"/>
      <c r="CC3" s="276"/>
      <c r="CD3" s="276"/>
      <c r="CE3" s="276"/>
      <c r="CF3" s="276"/>
    </row>
    <row r="4" spans="1:84">
      <c r="A4" s="35" t="s">
        <v>390</v>
      </c>
      <c r="B4" s="144"/>
      <c r="C4" s="144"/>
      <c r="D4" s="144"/>
      <c r="E4" s="144"/>
      <c r="F4" s="144"/>
      <c r="G4" s="144"/>
      <c r="H4" s="144"/>
      <c r="I4" s="144"/>
      <c r="J4" s="144"/>
      <c r="K4" s="144"/>
      <c r="L4" s="144"/>
      <c r="M4" s="144"/>
      <c r="N4" s="144"/>
      <c r="O4" s="144"/>
      <c r="P4" s="144"/>
      <c r="Q4" s="137"/>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4">
      <c r="A5" s="129"/>
      <c r="B5" s="129"/>
      <c r="C5" s="129"/>
      <c r="D5" s="129"/>
      <c r="E5" s="129"/>
      <c r="F5" s="129"/>
      <c r="G5" s="129"/>
      <c r="H5" s="129"/>
      <c r="I5" s="129"/>
      <c r="J5" s="129"/>
      <c r="K5" s="129"/>
      <c r="L5" s="129"/>
      <c r="M5" s="129"/>
      <c r="N5" s="129"/>
      <c r="O5" s="129"/>
      <c r="P5" s="129"/>
      <c r="Q5" s="137"/>
      <c r="R5" s="356"/>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4">
      <c r="A6" s="131" t="s">
        <v>18</v>
      </c>
      <c r="B6" s="29"/>
      <c r="C6" s="208">
        <v>2017</v>
      </c>
      <c r="D6" s="2"/>
      <c r="E6" s="417" t="s">
        <v>13</v>
      </c>
      <c r="F6" s="417"/>
      <c r="G6" s="422"/>
      <c r="H6" s="2"/>
      <c r="I6" s="416" t="s">
        <v>19</v>
      </c>
      <c r="J6" s="417"/>
      <c r="K6" s="417"/>
      <c r="L6" s="2"/>
      <c r="M6" s="418">
        <v>2019</v>
      </c>
      <c r="N6" s="418"/>
      <c r="O6" s="2"/>
      <c r="P6" s="417" t="s">
        <v>321</v>
      </c>
      <c r="Q6" s="417"/>
      <c r="R6" s="417"/>
      <c r="S6" s="417"/>
      <c r="T6" s="417"/>
      <c r="U6" s="417"/>
      <c r="V6" s="417"/>
      <c r="W6" s="2"/>
      <c r="X6" s="418">
        <v>2020</v>
      </c>
      <c r="Y6" s="418"/>
      <c r="Z6" s="1"/>
      <c r="AA6" s="417" t="s">
        <v>378</v>
      </c>
      <c r="AB6" s="417"/>
      <c r="AC6" s="417"/>
      <c r="AD6" s="417"/>
      <c r="AE6" s="1"/>
      <c r="AF6" s="417" t="s">
        <v>443</v>
      </c>
      <c r="AG6" s="417"/>
      <c r="AH6" s="417"/>
      <c r="AI6" s="417"/>
      <c r="AK6" s="417" t="s">
        <v>449</v>
      </c>
      <c r="AL6" s="417"/>
      <c r="AM6" s="417"/>
      <c r="AN6" s="417"/>
      <c r="AP6" s="417" t="s">
        <v>471</v>
      </c>
      <c r="AQ6" s="417"/>
      <c r="AR6" s="417"/>
      <c r="AS6" s="417"/>
      <c r="AT6" s="1"/>
      <c r="AU6" s="415" t="s">
        <v>132</v>
      </c>
      <c r="AV6" s="415"/>
      <c r="AW6" s="415"/>
      <c r="AX6" s="415"/>
      <c r="AZ6" s="415" t="s">
        <v>133</v>
      </c>
      <c r="BA6" s="415"/>
      <c r="BB6" s="415"/>
      <c r="BC6" s="415"/>
      <c r="BD6" s="3"/>
      <c r="BE6" s="415" t="s">
        <v>320</v>
      </c>
      <c r="BF6" s="415"/>
      <c r="BG6" s="415"/>
      <c r="BH6" s="415"/>
      <c r="BI6" s="415"/>
      <c r="BJ6" s="415"/>
      <c r="BK6" s="415"/>
      <c r="BL6" s="415"/>
      <c r="BM6" s="1"/>
      <c r="BN6" s="415" t="s">
        <v>377</v>
      </c>
      <c r="BO6" s="415"/>
      <c r="BP6" s="415"/>
      <c r="BQ6" s="415"/>
      <c r="BR6" s="1"/>
      <c r="BS6" s="415" t="s">
        <v>444</v>
      </c>
      <c r="BT6" s="415"/>
      <c r="BU6" s="415"/>
      <c r="BV6" s="415"/>
      <c r="BW6" s="1"/>
      <c r="BX6" s="415" t="s">
        <v>450</v>
      </c>
      <c r="BY6" s="415"/>
      <c r="BZ6" s="415"/>
      <c r="CA6" s="415"/>
      <c r="CB6" s="1"/>
      <c r="CC6" s="415" t="s">
        <v>472</v>
      </c>
      <c r="CD6" s="415"/>
      <c r="CE6" s="415"/>
      <c r="CF6" s="415"/>
    </row>
    <row r="7" spans="1:84">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381</v>
      </c>
      <c r="R7" s="302" t="s">
        <v>380</v>
      </c>
      <c r="S7" s="185" t="s">
        <v>386</v>
      </c>
      <c r="T7" s="302" t="s">
        <v>382</v>
      </c>
      <c r="U7" s="185" t="s">
        <v>387</v>
      </c>
      <c r="V7" s="302" t="s">
        <v>344</v>
      </c>
      <c r="W7" s="8"/>
      <c r="X7" s="330" t="s">
        <v>152</v>
      </c>
      <c r="Y7" s="185" t="s">
        <v>343</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D7" s="9"/>
      <c r="BE7" s="302" t="s">
        <v>379</v>
      </c>
      <c r="BF7" s="185" t="s">
        <v>381</v>
      </c>
      <c r="BG7" s="302" t="s">
        <v>383</v>
      </c>
      <c r="BH7" s="185" t="s">
        <v>388</v>
      </c>
      <c r="BI7" s="302" t="s">
        <v>384</v>
      </c>
      <c r="BJ7" s="185" t="s">
        <v>389</v>
      </c>
      <c r="BK7" s="302" t="s">
        <v>342</v>
      </c>
      <c r="BL7" s="185" t="s">
        <v>418</v>
      </c>
      <c r="BM7" s="5"/>
      <c r="BN7" s="7" t="s">
        <v>139</v>
      </c>
      <c r="BO7" s="125" t="s">
        <v>140</v>
      </c>
      <c r="BP7" s="185" t="s">
        <v>141</v>
      </c>
      <c r="BQ7" s="185" t="s">
        <v>142</v>
      </c>
      <c r="BR7" s="5"/>
      <c r="BS7" s="7" t="s">
        <v>139</v>
      </c>
      <c r="BT7" s="125" t="s">
        <v>140</v>
      </c>
      <c r="BU7" s="185" t="s">
        <v>141</v>
      </c>
      <c r="BV7" s="185" t="s">
        <v>142</v>
      </c>
      <c r="BW7" s="5"/>
      <c r="BX7" s="7" t="s">
        <v>139</v>
      </c>
      <c r="BY7" s="125" t="s">
        <v>140</v>
      </c>
      <c r="BZ7" s="185" t="s">
        <v>141</v>
      </c>
      <c r="CA7" s="185" t="s">
        <v>142</v>
      </c>
      <c r="CB7" s="5"/>
      <c r="CC7" s="7" t="s">
        <v>139</v>
      </c>
      <c r="CD7" s="125" t="s">
        <v>140</v>
      </c>
      <c r="CE7" s="185" t="s">
        <v>141</v>
      </c>
      <c r="CF7" s="185" t="s">
        <v>142</v>
      </c>
    </row>
    <row r="8" spans="1:84" ht="14.25"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106"/>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4">
      <c r="A9" s="81" t="s">
        <v>0</v>
      </c>
      <c r="B9" s="95"/>
      <c r="C9" s="210">
        <v>157.00012933137953</v>
      </c>
      <c r="D9" s="25"/>
      <c r="E9" s="210">
        <v>83.015068708391084</v>
      </c>
      <c r="F9" s="210">
        <v>127.62066149409729</v>
      </c>
      <c r="G9" s="210">
        <v>173.16002060999998</v>
      </c>
      <c r="H9" s="25"/>
      <c r="I9" s="210">
        <v>90.984764657060097</v>
      </c>
      <c r="J9" s="210">
        <v>136.66277015057145</v>
      </c>
      <c r="K9" s="210">
        <v>183.00046646108345</v>
      </c>
      <c r="L9" s="25"/>
      <c r="M9" s="210"/>
      <c r="N9" s="210">
        <v>182.99693266</v>
      </c>
      <c r="O9" s="25"/>
      <c r="P9" s="210">
        <v>45.325281047606737</v>
      </c>
      <c r="Q9" s="210">
        <v>45.334235706140454</v>
      </c>
      <c r="R9" s="210">
        <v>88.639462550312828</v>
      </c>
      <c r="S9" s="210">
        <v>88.596206929999994</v>
      </c>
      <c r="T9" s="210">
        <v>131.71898032228356</v>
      </c>
      <c r="U9" s="210">
        <v>131.72453556188754</v>
      </c>
      <c r="V9" s="210">
        <v>174.711543339738</v>
      </c>
      <c r="W9" s="25"/>
      <c r="X9" s="210"/>
      <c r="Y9" s="210">
        <v>174.711543339738</v>
      </c>
      <c r="Z9" s="25"/>
      <c r="AA9" s="210">
        <v>41.933801740168008</v>
      </c>
      <c r="AB9" s="210">
        <v>84.169846419999999</v>
      </c>
      <c r="AC9" s="210">
        <v>126.7861549</v>
      </c>
      <c r="AD9" s="210">
        <v>169.52245044118862</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v>181.74058541000005</v>
      </c>
      <c r="AS9" s="210"/>
      <c r="AT9" s="25"/>
      <c r="AU9" s="210">
        <v>38.617253722079901</v>
      </c>
      <c r="AV9" s="210">
        <v>44.397814986311182</v>
      </c>
      <c r="AW9" s="210">
        <v>44.605592785706207</v>
      </c>
      <c r="AX9" s="210">
        <v>45.539359115902684</v>
      </c>
      <c r="AY9" s="25"/>
      <c r="AZ9" s="210">
        <v>44.85143678106229</v>
      </c>
      <c r="BA9" s="210">
        <v>46.133327875997807</v>
      </c>
      <c r="BB9" s="210">
        <v>45.67800549351135</v>
      </c>
      <c r="BC9" s="210">
        <v>46.337696310512001</v>
      </c>
      <c r="BD9" s="211"/>
      <c r="BE9" s="210">
        <v>45.325281047606737</v>
      </c>
      <c r="BF9" s="210">
        <v>45.334235706140454</v>
      </c>
      <c r="BG9" s="210">
        <v>43.314181502706091</v>
      </c>
      <c r="BH9" s="210">
        <v>43.26197122385954</v>
      </c>
      <c r="BI9" s="210">
        <v>43.079517771970728</v>
      </c>
      <c r="BJ9" s="210">
        <v>43.128328631887541</v>
      </c>
      <c r="BK9" s="210">
        <v>42.992563017454444</v>
      </c>
      <c r="BL9" s="210">
        <v>42.987007777850465</v>
      </c>
      <c r="BM9" s="25"/>
      <c r="BN9" s="210">
        <v>41.933801740168008</v>
      </c>
      <c r="BO9" s="210">
        <v>42.236044679831991</v>
      </c>
      <c r="BP9" s="210">
        <v>42.616308480000001</v>
      </c>
      <c r="BQ9" s="210">
        <v>42.736295541188625</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v>61.113269310250331</v>
      </c>
      <c r="CF9" s="210"/>
    </row>
    <row r="10" spans="1:84">
      <c r="A10" s="168" t="s">
        <v>72</v>
      </c>
      <c r="B10" s="95"/>
      <c r="C10" s="214">
        <v>172.12243823789763</v>
      </c>
      <c r="D10" s="25"/>
      <c r="E10" s="210">
        <v>95.962258115514373</v>
      </c>
      <c r="F10" s="210">
        <v>144.44865324661305</v>
      </c>
      <c r="G10" s="210">
        <v>193.71708124136035</v>
      </c>
      <c r="H10" s="25"/>
      <c r="I10" s="210">
        <v>96.87879871913637</v>
      </c>
      <c r="J10" s="210">
        <v>145.39700823677896</v>
      </c>
      <c r="K10" s="210">
        <v>194.20656629538499</v>
      </c>
      <c r="L10" s="25"/>
      <c r="M10" s="210"/>
      <c r="N10" s="210">
        <v>194.20656629538499</v>
      </c>
      <c r="O10" s="25"/>
      <c r="P10" s="210">
        <v>47.650345396703088</v>
      </c>
      <c r="Q10" s="210">
        <v>47.650345396703095</v>
      </c>
      <c r="R10" s="210">
        <v>93.949627953128839</v>
      </c>
      <c r="S10" s="210">
        <v>93.946673766493802</v>
      </c>
      <c r="T10" s="210">
        <v>139.46680855481839</v>
      </c>
      <c r="U10" s="210">
        <v>139.46680855481839</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v>222.51061085176602</v>
      </c>
      <c r="AS10" s="210"/>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11"/>
      <c r="BE10" s="210">
        <v>47.650345396703088</v>
      </c>
      <c r="BF10" s="210">
        <v>47.650345396703095</v>
      </c>
      <c r="BG10" s="210">
        <v>46.299282556425752</v>
      </c>
      <c r="BH10" s="210">
        <v>46.296328369790707</v>
      </c>
      <c r="BI10" s="210">
        <v>45.517180601689546</v>
      </c>
      <c r="BJ10" s="210">
        <v>45.520134788324583</v>
      </c>
      <c r="BK10" s="210">
        <v>44.914815763293035</v>
      </c>
      <c r="BL10" s="210">
        <v>44.914815763293035</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v>74.915126900770048</v>
      </c>
      <c r="CF10" s="210"/>
    </row>
    <row r="11" spans="1:84">
      <c r="A11" s="81" t="s">
        <v>1</v>
      </c>
      <c r="B11" s="95"/>
      <c r="C11" s="210">
        <v>58.461732669186176</v>
      </c>
      <c r="D11" s="25"/>
      <c r="E11" s="210">
        <v>29.370359627506787</v>
      </c>
      <c r="F11" s="210">
        <v>46.026583804624977</v>
      </c>
      <c r="G11" s="210">
        <v>62.389317352223919</v>
      </c>
      <c r="H11" s="25"/>
      <c r="I11" s="210">
        <v>31.9879399153827</v>
      </c>
      <c r="J11" s="210">
        <v>49.620129131584399</v>
      </c>
      <c r="K11" s="210">
        <v>67.191914389496119</v>
      </c>
      <c r="L11" s="25"/>
      <c r="M11" s="210"/>
      <c r="N11" s="210">
        <v>67.190936700000009</v>
      </c>
      <c r="O11" s="25"/>
      <c r="P11" s="210">
        <v>15.256514143835345</v>
      </c>
      <c r="Q11" s="210">
        <v>15.256514040007998</v>
      </c>
      <c r="R11" s="210">
        <v>28.926264609098613</v>
      </c>
      <c r="S11" s="210">
        <v>28.922946365755603</v>
      </c>
      <c r="T11" s="210">
        <v>44.259865203852989</v>
      </c>
      <c r="U11" s="210">
        <v>44.264442795792583</v>
      </c>
      <c r="V11" s="210">
        <v>59.773882365523981</v>
      </c>
      <c r="W11" s="25"/>
      <c r="X11" s="210"/>
      <c r="Y11" s="210">
        <v>59.773882365523981</v>
      </c>
      <c r="Z11" s="25"/>
      <c r="AA11" s="210">
        <v>14.790402486757596</v>
      </c>
      <c r="AB11" s="210">
        <v>31.587453398203557</v>
      </c>
      <c r="AC11" s="210">
        <v>49.454250254606016</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v>53.598305550000006</v>
      </c>
      <c r="AS11" s="210"/>
      <c r="AT11" s="25"/>
      <c r="AU11" s="210">
        <v>13.524156779521503</v>
      </c>
      <c r="AV11" s="210">
        <v>15.9</v>
      </c>
      <c r="AW11" s="210">
        <v>16.600000000000001</v>
      </c>
      <c r="AX11" s="210">
        <v>16.365160572702415</v>
      </c>
      <c r="AY11" s="25"/>
      <c r="AZ11" s="210">
        <v>15.567609497719005</v>
      </c>
      <c r="BA11" s="210">
        <v>16.420330417663695</v>
      </c>
      <c r="BB11" s="210">
        <v>17.632189216201699</v>
      </c>
      <c r="BC11" s="210">
        <v>17.571785257911721</v>
      </c>
      <c r="BD11" s="211"/>
      <c r="BE11" s="210">
        <v>15.256514143835345</v>
      </c>
      <c r="BF11" s="210">
        <v>15.256514040007998</v>
      </c>
      <c r="BG11" s="210">
        <v>13.669750465263268</v>
      </c>
      <c r="BH11" s="210">
        <v>13.666432325747605</v>
      </c>
      <c r="BI11" s="210">
        <v>15.333600594754376</v>
      </c>
      <c r="BJ11" s="210">
        <v>15.34149643003698</v>
      </c>
      <c r="BK11" s="210">
        <v>15.514017161670992</v>
      </c>
      <c r="BL11" s="210">
        <v>15.509439569731398</v>
      </c>
      <c r="BM11" s="25"/>
      <c r="BN11" s="210">
        <v>14.790402486757596</v>
      </c>
      <c r="BO11" s="210">
        <v>16.797050911445961</v>
      </c>
      <c r="BP11" s="210">
        <v>17.866796856402459</v>
      </c>
      <c r="BQ11" s="210">
        <v>17.336549505394011</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v>18.321914390000018</v>
      </c>
      <c r="CF11" s="210"/>
    </row>
    <row r="12" spans="1:84">
      <c r="A12" s="169" t="s">
        <v>2</v>
      </c>
      <c r="B12" s="98"/>
      <c r="C12" s="212">
        <v>226.9</v>
      </c>
      <c r="D12" s="27"/>
      <c r="E12" s="212">
        <v>176.93926786610189</v>
      </c>
      <c r="F12" s="212">
        <v>235.08034544210321</v>
      </c>
      <c r="G12" s="212">
        <v>288.99774906507753</v>
      </c>
      <c r="H12" s="27"/>
      <c r="I12" s="212">
        <v>119.74208844382676</v>
      </c>
      <c r="J12" s="212">
        <v>170.73203242678585</v>
      </c>
      <c r="K12" s="212">
        <v>224.34044640798157</v>
      </c>
      <c r="L12" s="27"/>
      <c r="M12" s="212">
        <v>19.325335212018416</v>
      </c>
      <c r="N12" s="212">
        <v>243.66578161999999</v>
      </c>
      <c r="O12" s="27"/>
      <c r="P12" s="212">
        <v>56.695985268928084</v>
      </c>
      <c r="Q12" s="212">
        <v>57.833700023634449</v>
      </c>
      <c r="R12" s="212">
        <v>110.88510331412346</v>
      </c>
      <c r="S12" s="212">
        <v>110.79411787883961</v>
      </c>
      <c r="T12" s="212">
        <v>167.49080967759386</v>
      </c>
      <c r="U12" s="212">
        <v>172.31760811374315</v>
      </c>
      <c r="V12" s="212">
        <v>224.37494073045352</v>
      </c>
      <c r="W12" s="25"/>
      <c r="X12" s="212">
        <v>8.0836917400000061</v>
      </c>
      <c r="Y12" s="212">
        <v>232.45863247045352</v>
      </c>
      <c r="Z12" s="27"/>
      <c r="AA12" s="212">
        <v>55.754379075862794</v>
      </c>
      <c r="AB12" s="212">
        <v>114.92269979453354</v>
      </c>
      <c r="AC12" s="212">
        <v>170.94216655452601</v>
      </c>
      <c r="AD12" s="212">
        <v>226.00055233118866</v>
      </c>
      <c r="AE12" s="27"/>
      <c r="AF12" s="212">
        <v>55.406975469999985</v>
      </c>
      <c r="AG12" s="212">
        <v>115.06231317493359</v>
      </c>
      <c r="AH12" s="212">
        <v>180.35561253999995</v>
      </c>
      <c r="AI12" s="212">
        <v>241.61236375748601</v>
      </c>
      <c r="AK12" s="212">
        <v>64.011090930791497</v>
      </c>
      <c r="AL12" s="212">
        <v>136.48348630000001</v>
      </c>
      <c r="AM12" s="212">
        <v>209.98078187999994</v>
      </c>
      <c r="AN12" s="212">
        <v>282.49439429498995</v>
      </c>
      <c r="AP12" s="212">
        <v>75.06654880934029</v>
      </c>
      <c r="AQ12" s="212">
        <v>150.99274323974964</v>
      </c>
      <c r="AR12" s="212">
        <v>226.6122617800001</v>
      </c>
      <c r="AS12" s="212"/>
      <c r="AT12" s="27"/>
      <c r="AU12" s="212">
        <v>116.2</v>
      </c>
      <c r="AV12" s="212">
        <v>60.656220787885474</v>
      </c>
      <c r="AW12" s="212">
        <v>58.2</v>
      </c>
      <c r="AX12" s="212">
        <v>53.941528277192049</v>
      </c>
      <c r="AY12" s="27"/>
      <c r="AZ12" s="212">
        <v>58.325497583372297</v>
      </c>
      <c r="BA12" s="212">
        <v>61.416590860454463</v>
      </c>
      <c r="BB12" s="212">
        <v>50.98994398295909</v>
      </c>
      <c r="BC12" s="212">
        <v>53.608413981195724</v>
      </c>
      <c r="BD12" s="213"/>
      <c r="BE12" s="212">
        <v>56.695985268928084</v>
      </c>
      <c r="BF12" s="212">
        <v>57.833700023634449</v>
      </c>
      <c r="BG12" s="212">
        <v>54.189118045195372</v>
      </c>
      <c r="BH12" s="212">
        <v>52.960417855205165</v>
      </c>
      <c r="BI12" s="212">
        <v>56.605706363470404</v>
      </c>
      <c r="BJ12" s="212">
        <v>61.523490234903534</v>
      </c>
      <c r="BK12" s="212">
        <v>56.884131052859658</v>
      </c>
      <c r="BL12" s="212">
        <v>60.141024356710375</v>
      </c>
      <c r="BM12" s="27"/>
      <c r="BN12" s="212">
        <v>55.754379075862794</v>
      </c>
      <c r="BO12" s="212">
        <v>59.168320718670749</v>
      </c>
      <c r="BP12" s="212">
        <v>56.019466759992468</v>
      </c>
      <c r="BQ12" s="212">
        <v>55.058385776662647</v>
      </c>
      <c r="BR12" s="27"/>
      <c r="BS12" s="212">
        <v>55.406975469999985</v>
      </c>
      <c r="BT12" s="212">
        <v>59.655337704933608</v>
      </c>
      <c r="BU12" s="212">
        <v>65.29329936506636</v>
      </c>
      <c r="BV12" s="212">
        <v>61.256751217486055</v>
      </c>
      <c r="BW12" s="27"/>
      <c r="BX12" s="212">
        <v>64.011090930791497</v>
      </c>
      <c r="BY12" s="212">
        <v>72.472395369208513</v>
      </c>
      <c r="BZ12" s="212">
        <v>73.497295579999928</v>
      </c>
      <c r="CA12" s="212">
        <v>72.513612414990007</v>
      </c>
      <c r="CB12" s="27"/>
      <c r="CC12" s="212">
        <v>75.06654880934029</v>
      </c>
      <c r="CD12" s="212">
        <v>75.926194430409353</v>
      </c>
      <c r="CE12" s="212">
        <v>75.619518540250453</v>
      </c>
      <c r="CF12" s="212"/>
    </row>
    <row r="13" spans="1:84">
      <c r="A13" s="170" t="s">
        <v>3</v>
      </c>
      <c r="B13" s="98"/>
      <c r="C13" s="212">
        <v>-190.07240680679971</v>
      </c>
      <c r="D13" s="27"/>
      <c r="E13" s="212">
        <v>-92.935581541273791</v>
      </c>
      <c r="F13" s="212">
        <v>-139.88588748460782</v>
      </c>
      <c r="G13" s="212">
        <v>-188.09600832114319</v>
      </c>
      <c r="H13" s="27"/>
      <c r="I13" s="212">
        <v>-95.61827442398581</v>
      </c>
      <c r="J13" s="212">
        <v>-142.0829397540885</v>
      </c>
      <c r="K13" s="212">
        <v>-189.1668827422464</v>
      </c>
      <c r="L13" s="272">
        <v>1</v>
      </c>
      <c r="M13" s="212">
        <v>5.9620432246390465E-2</v>
      </c>
      <c r="N13" s="212">
        <v>-189.10726231000001</v>
      </c>
      <c r="O13" s="27"/>
      <c r="P13" s="212">
        <v>-43.545837793786802</v>
      </c>
      <c r="Q13" s="212">
        <v>-43.539526161812276</v>
      </c>
      <c r="R13" s="212">
        <v>-83.300745730616967</v>
      </c>
      <c r="S13" s="212">
        <v>-83.259440250359631</v>
      </c>
      <c r="T13" s="212">
        <v>-125.07815566769796</v>
      </c>
      <c r="U13" s="212">
        <v>-125.01603329894003</v>
      </c>
      <c r="V13" s="212">
        <v>-169.67944086146093</v>
      </c>
      <c r="W13" s="25"/>
      <c r="X13" s="212"/>
      <c r="Y13" s="212">
        <v>-169.67944086146093</v>
      </c>
      <c r="Z13" s="27"/>
      <c r="AA13" s="212">
        <v>-44.402734006083222</v>
      </c>
      <c r="AB13" s="212">
        <v>-86.79903590178111</v>
      </c>
      <c r="AC13" s="212">
        <v>-127.45218457376811</v>
      </c>
      <c r="AD13" s="212">
        <v>-171.06207075999998</v>
      </c>
      <c r="AE13" s="27"/>
      <c r="AF13" s="212">
        <v>-41.072518189999997</v>
      </c>
      <c r="AG13" s="212">
        <v>-82.781330120000021</v>
      </c>
      <c r="AH13" s="212">
        <v>-124.71745120999998</v>
      </c>
      <c r="AI13" s="212">
        <v>-167.98072548000005</v>
      </c>
      <c r="AK13" s="212">
        <v>-43.714999599999999</v>
      </c>
      <c r="AL13" s="212">
        <v>-86.856563940000001</v>
      </c>
      <c r="AM13" s="212">
        <v>-131.89484168999996</v>
      </c>
      <c r="AN13" s="212">
        <v>-178.56771571999994</v>
      </c>
      <c r="AP13" s="212">
        <v>-46.530994079999985</v>
      </c>
      <c r="AQ13" s="212">
        <v>-96.969022070000022</v>
      </c>
      <c r="AR13" s="212">
        <v>-143.09956410999999</v>
      </c>
      <c r="AS13" s="212"/>
      <c r="AT13" s="27"/>
      <c r="AU13" s="212">
        <v>-46.328162955644629</v>
      </c>
      <c r="AV13" s="212">
        <v>-46.607418585629162</v>
      </c>
      <c r="AW13" s="212">
        <v>-46.95030594333403</v>
      </c>
      <c r="AX13" s="212">
        <v>-48.210120836535367</v>
      </c>
      <c r="AY13" s="27"/>
      <c r="AZ13" s="212">
        <v>-48.348538081436715</v>
      </c>
      <c r="BA13" s="212">
        <v>-47.269736342549095</v>
      </c>
      <c r="BB13" s="212">
        <v>-46.46466533010269</v>
      </c>
      <c r="BC13" s="212">
        <v>-47.083942988157901</v>
      </c>
      <c r="BD13" s="213"/>
      <c r="BE13" s="212">
        <v>-43.545837793786802</v>
      </c>
      <c r="BF13" s="212">
        <v>-43.539526161812276</v>
      </c>
      <c r="BG13" s="212">
        <v>-39.754907936830165</v>
      </c>
      <c r="BH13" s="212">
        <v>-39.719914088547355</v>
      </c>
      <c r="BI13" s="212">
        <v>-41.777409937080989</v>
      </c>
      <c r="BJ13" s="212">
        <v>-41.756593048580399</v>
      </c>
      <c r="BK13" s="212">
        <v>-44.601285193762976</v>
      </c>
      <c r="BL13" s="212">
        <v>-44.663407562520902</v>
      </c>
      <c r="BM13" s="27"/>
      <c r="BN13" s="212">
        <v>-44.402734006083222</v>
      </c>
      <c r="BO13" s="212">
        <v>-42.396301895697889</v>
      </c>
      <c r="BP13" s="212">
        <v>-40.653148671986997</v>
      </c>
      <c r="BQ13" s="212">
        <v>-43.609886186231876</v>
      </c>
      <c r="BR13" s="27"/>
      <c r="BS13" s="212">
        <v>-41.072518189999997</v>
      </c>
      <c r="BT13" s="212">
        <v>-41.708811930000024</v>
      </c>
      <c r="BU13" s="212">
        <v>-41.936121089999958</v>
      </c>
      <c r="BV13" s="212">
        <v>-43.263274270000068</v>
      </c>
      <c r="BW13" s="27"/>
      <c r="BX13" s="212">
        <v>-43.714999599999999</v>
      </c>
      <c r="BY13" s="212">
        <v>-43.141564340000002</v>
      </c>
      <c r="BZ13" s="212">
        <v>-45.038277749999963</v>
      </c>
      <c r="CA13" s="212">
        <v>-46.672874029999974</v>
      </c>
      <c r="CB13" s="27"/>
      <c r="CC13" s="212">
        <v>-46.530994079999985</v>
      </c>
      <c r="CD13" s="212">
        <v>-50.438027990000037</v>
      </c>
      <c r="CE13" s="212">
        <v>-46.130542039999966</v>
      </c>
      <c r="CF13" s="212"/>
    </row>
    <row r="14" spans="1:84">
      <c r="A14" s="170" t="s">
        <v>73</v>
      </c>
      <c r="B14" s="98"/>
      <c r="C14" s="212">
        <v>36.910565330237034</v>
      </c>
      <c r="D14" s="27"/>
      <c r="E14" s="212">
        <v>84.003686324828109</v>
      </c>
      <c r="F14" s="212">
        <v>95.194457957495416</v>
      </c>
      <c r="G14" s="212">
        <v>100.89715161000001</v>
      </c>
      <c r="H14" s="27"/>
      <c r="I14" s="212">
        <v>24.123814019840971</v>
      </c>
      <c r="J14" s="212">
        <v>28.649092672697336</v>
      </c>
      <c r="K14" s="212">
        <v>35.173563665735159</v>
      </c>
      <c r="L14" s="27"/>
      <c r="M14" s="212">
        <v>19.384955644264821</v>
      </c>
      <c r="N14" s="212">
        <v>54.55851930999998</v>
      </c>
      <c r="O14" s="27"/>
      <c r="P14" s="212">
        <v>13.150147475141285</v>
      </c>
      <c r="Q14" s="212">
        <v>14.29417386182217</v>
      </c>
      <c r="R14" s="212">
        <v>27.584357583506488</v>
      </c>
      <c r="S14" s="212">
        <v>27.534677628480004</v>
      </c>
      <c r="T14" s="212">
        <v>42.412654009895888</v>
      </c>
      <c r="U14" s="212">
        <v>47.301574814803089</v>
      </c>
      <c r="V14" s="212">
        <v>54.695499868992584</v>
      </c>
      <c r="W14" s="25"/>
      <c r="X14" s="212">
        <v>8.0836917399999706</v>
      </c>
      <c r="Y14" s="212">
        <v>62.779191608992555</v>
      </c>
      <c r="Z14" s="27"/>
      <c r="AA14" s="212">
        <v>11.351645069779567</v>
      </c>
      <c r="AB14" s="212">
        <v>28.12366389275245</v>
      </c>
      <c r="AC14" s="212">
        <v>43.489981980757911</v>
      </c>
      <c r="AD14" s="212">
        <v>54.938481571188674</v>
      </c>
      <c r="AE14" s="27"/>
      <c r="AF14" s="212">
        <v>14.334457279999988</v>
      </c>
      <c r="AG14" s="212">
        <v>32.280983054933571</v>
      </c>
      <c r="AH14" s="212">
        <v>55.638161329999939</v>
      </c>
      <c r="AI14" s="212">
        <v>73.63163827748599</v>
      </c>
      <c r="AK14" s="212">
        <v>20.296091330791487</v>
      </c>
      <c r="AL14" s="212">
        <v>49.626922360000002</v>
      </c>
      <c r="AM14" s="212">
        <v>78.085940190000017</v>
      </c>
      <c r="AN14" s="212">
        <v>103.92667857499005</v>
      </c>
      <c r="AP14" s="212">
        <v>28.535554729340301</v>
      </c>
      <c r="AQ14" s="212">
        <v>54.023721169749678</v>
      </c>
      <c r="AR14" s="212">
        <v>83.512697670000108</v>
      </c>
      <c r="AS14" s="212"/>
      <c r="AT14" s="27"/>
      <c r="AU14" s="212">
        <v>69.944884122571793</v>
      </c>
      <c r="AV14" s="212">
        <v>14.058802202256317</v>
      </c>
      <c r="AW14" s="212">
        <v>11.190771632667307</v>
      </c>
      <c r="AX14" s="212">
        <v>5.7026936525045926</v>
      </c>
      <c r="AY14" s="27"/>
      <c r="AZ14" s="212">
        <v>9.9769595019355783</v>
      </c>
      <c r="BA14" s="212">
        <v>14.146854517905393</v>
      </c>
      <c r="BB14" s="212">
        <v>4.5252786528563647</v>
      </c>
      <c r="BC14" s="212">
        <v>6.5244709930378235</v>
      </c>
      <c r="BD14" s="213"/>
      <c r="BE14" s="212">
        <v>13.150147475141285</v>
      </c>
      <c r="BF14" s="212">
        <v>14.29417386182217</v>
      </c>
      <c r="BG14" s="212">
        <v>14.434210108365203</v>
      </c>
      <c r="BH14" s="212">
        <v>13.240503766657834</v>
      </c>
      <c r="BI14" s="212">
        <v>14.8282964263894</v>
      </c>
      <c r="BJ14" s="212">
        <v>19.766897186323085</v>
      </c>
      <c r="BK14" s="212">
        <v>12.282845859096696</v>
      </c>
      <c r="BL14" s="212">
        <v>15.477616794189466</v>
      </c>
      <c r="BM14" s="27"/>
      <c r="BN14" s="212">
        <v>11.351645069779567</v>
      </c>
      <c r="BO14" s="212">
        <v>16.772018822972882</v>
      </c>
      <c r="BP14" s="212">
        <v>15.36631808800546</v>
      </c>
      <c r="BQ14" s="212">
        <v>11.448499590430764</v>
      </c>
      <c r="BR14" s="27"/>
      <c r="BS14" s="212">
        <v>14.334457279999988</v>
      </c>
      <c r="BT14" s="212">
        <v>17.946525774933583</v>
      </c>
      <c r="BU14" s="212">
        <v>23.357178275066367</v>
      </c>
      <c r="BV14" s="212">
        <v>17.993476947486052</v>
      </c>
      <c r="BW14" s="27"/>
      <c r="BX14" s="212">
        <v>20.296091330791487</v>
      </c>
      <c r="BY14" s="212">
        <v>29.330831029208515</v>
      </c>
      <c r="BZ14" s="212">
        <v>28.459017830000015</v>
      </c>
      <c r="CA14" s="212">
        <v>25.840738384990033</v>
      </c>
      <c r="CB14" s="27"/>
      <c r="CC14" s="212">
        <v>28.535554729340301</v>
      </c>
      <c r="CD14" s="212">
        <v>25.488166440409376</v>
      </c>
      <c r="CE14" s="212">
        <v>29.48897650025043</v>
      </c>
      <c r="CF14" s="212"/>
    </row>
    <row r="15" spans="1:84">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-4.8685914599999993</v>
      </c>
      <c r="V15" s="210" t="s">
        <v>335</v>
      </c>
      <c r="W15" s="25"/>
      <c r="X15" s="210">
        <v>-8.083691739999999</v>
      </c>
      <c r="Y15" s="210">
        <v>-8.083691739999999</v>
      </c>
      <c r="Z15" s="25"/>
      <c r="AA15" s="210">
        <v>-0.46043100000000053</v>
      </c>
      <c r="AB15" s="210">
        <v>-8.9509193099999997</v>
      </c>
      <c r="AC15" s="210">
        <v>-15.851641050000003</v>
      </c>
      <c r="AD15" s="210">
        <v>-20.897164729999993</v>
      </c>
      <c r="AE15" s="25"/>
      <c r="AF15" s="210">
        <v>-5.140887010000001</v>
      </c>
      <c r="AG15" s="210">
        <v>-8.5564151400000021</v>
      </c>
      <c r="AH15" s="210">
        <v>-15.150644750000003</v>
      </c>
      <c r="AI15" s="210">
        <v>-27.044999449999999</v>
      </c>
      <c r="AK15" s="210">
        <v>-4.6660730399999997</v>
      </c>
      <c r="AL15" s="210">
        <v>-16.47485163</v>
      </c>
      <c r="AM15" s="210">
        <v>-32.567393839999987</v>
      </c>
      <c r="AN15" s="210">
        <v>-44.74513134</v>
      </c>
      <c r="AP15" s="210">
        <v>-2.6003127000000004</v>
      </c>
      <c r="AQ15" s="210">
        <v>-5.4974508900000005</v>
      </c>
      <c r="AR15" s="210">
        <v>-10.450759130000003</v>
      </c>
      <c r="AS15" s="210"/>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-4.962380829999999</v>
      </c>
      <c r="BK15" s="210" t="s">
        <v>335</v>
      </c>
      <c r="BL15" s="210">
        <v>-3.2151002799999997</v>
      </c>
      <c r="BM15" s="25"/>
      <c r="BN15" s="210">
        <v>-0.46043100000000053</v>
      </c>
      <c r="BO15" s="210">
        <v>-8.4904883099999999</v>
      </c>
      <c r="BP15" s="210">
        <v>-6.9007217400000034</v>
      </c>
      <c r="BQ15" s="210">
        <v>-5.0455236799999899</v>
      </c>
      <c r="BR15" s="25"/>
      <c r="BS15" s="210">
        <v>-5.140887010000001</v>
      </c>
      <c r="BT15" s="210">
        <v>-3.4155281300000011</v>
      </c>
      <c r="BU15" s="210">
        <v>-6.5942296100000011</v>
      </c>
      <c r="BV15" s="210">
        <v>-11.894354699999996</v>
      </c>
      <c r="BW15" s="25"/>
      <c r="BX15" s="210">
        <v>-4.6660730399999997</v>
      </c>
      <c r="BY15" s="210">
        <v>-11.808778589999999</v>
      </c>
      <c r="BZ15" s="210">
        <v>-16.092542209999987</v>
      </c>
      <c r="CA15" s="210">
        <v>-12.177737500000013</v>
      </c>
      <c r="CB15" s="25"/>
      <c r="CC15" s="210">
        <v>-2.6003127000000004</v>
      </c>
      <c r="CD15" s="210">
        <v>-2.8971381900000002</v>
      </c>
      <c r="CE15" s="210">
        <v>-4.9533082400000028</v>
      </c>
      <c r="CF15" s="210"/>
    </row>
    <row r="16" spans="1:84">
      <c r="A16" s="81" t="s">
        <v>74</v>
      </c>
      <c r="B16" s="95"/>
      <c r="C16" s="210">
        <v>-15.082362503691005</v>
      </c>
      <c r="D16" s="25"/>
      <c r="E16" s="210">
        <v>12.681994699999999</v>
      </c>
      <c r="F16" s="210">
        <v>4.5925511229782767</v>
      </c>
      <c r="G16" s="210">
        <v>2.7901154898280112</v>
      </c>
      <c r="H16" s="25"/>
      <c r="I16" s="210">
        <v>1.8556119999999976</v>
      </c>
      <c r="J16" s="210">
        <v>0.50924575999999533</v>
      </c>
      <c r="K16" s="210">
        <v>2.8551171867689078</v>
      </c>
      <c r="L16" s="25"/>
      <c r="M16" s="210"/>
      <c r="N16" s="210">
        <v>2.8523135799999997</v>
      </c>
      <c r="O16" s="25"/>
      <c r="P16" s="210">
        <v>-14.364291937316002</v>
      </c>
      <c r="Q16" s="210">
        <v>-14.364291937316002</v>
      </c>
      <c r="R16" s="210">
        <v>-29.199732589271026</v>
      </c>
      <c r="S16" s="210">
        <v>-29.216706272637428</v>
      </c>
      <c r="T16" s="210">
        <v>-37.816684948352666</v>
      </c>
      <c r="U16" s="210">
        <v>-37.822016864477497</v>
      </c>
      <c r="V16" s="210">
        <v>-48.395094600553989</v>
      </c>
      <c r="W16" s="25"/>
      <c r="X16" s="210"/>
      <c r="Y16" s="210">
        <v>-48.395094600553989</v>
      </c>
      <c r="Z16" s="25"/>
      <c r="AA16" s="210">
        <v>-4.1168575300000008</v>
      </c>
      <c r="AB16" s="210">
        <v>-10.231457209999995</v>
      </c>
      <c r="AC16" s="210">
        <v>-12.867774122502407</v>
      </c>
      <c r="AD16" s="210">
        <v>-13.240789639999996</v>
      </c>
      <c r="AE16" s="25"/>
      <c r="AF16" s="210">
        <v>-1.2270178299999985</v>
      </c>
      <c r="AG16" s="210">
        <v>-8.8066193999999935</v>
      </c>
      <c r="AH16" s="210">
        <v>-16.29164865000001</v>
      </c>
      <c r="AI16" s="210">
        <v>-15.427292199999995</v>
      </c>
      <c r="AK16" s="210">
        <v>-4.4712076400000003</v>
      </c>
      <c r="AL16" s="210">
        <v>-9.1867061699999919</v>
      </c>
      <c r="AM16" s="210">
        <v>-9.4747731100000063</v>
      </c>
      <c r="AN16" s="210">
        <v>-11.760129560000012</v>
      </c>
      <c r="AP16" s="210">
        <v>-6.9331835699999989</v>
      </c>
      <c r="AQ16" s="210">
        <v>-15.46013100488136</v>
      </c>
      <c r="AR16" s="210">
        <v>-25.032846429999996</v>
      </c>
      <c r="AS16" s="210"/>
      <c r="AT16" s="25"/>
      <c r="AU16" s="210">
        <v>10.878313730000004</v>
      </c>
      <c r="AV16" s="210">
        <v>1.8036809699999949</v>
      </c>
      <c r="AW16" s="210">
        <v>-8.0894435770217221</v>
      </c>
      <c r="AX16" s="210">
        <v>-1.8024356331502656</v>
      </c>
      <c r="AY16" s="25"/>
      <c r="AZ16" s="210">
        <v>3.6744880520465415</v>
      </c>
      <c r="BA16" s="210">
        <v>-1.8188760520465439</v>
      </c>
      <c r="BB16" s="210">
        <v>-1.3463662400000023</v>
      </c>
      <c r="BC16" s="210">
        <v>2.3458714267689125</v>
      </c>
      <c r="BD16" s="211"/>
      <c r="BE16" s="210">
        <v>-14.364291937316002</v>
      </c>
      <c r="BF16" s="210">
        <v>-14.364291937316002</v>
      </c>
      <c r="BG16" s="210">
        <v>-14.835440651955023</v>
      </c>
      <c r="BH16" s="210">
        <v>-14.852414335321425</v>
      </c>
      <c r="BI16" s="210">
        <v>-8.6169523590816404</v>
      </c>
      <c r="BJ16" s="210">
        <v>-8.6053105918400696</v>
      </c>
      <c r="BK16" s="210">
        <v>-10.578409652201323</v>
      </c>
      <c r="BL16" s="210">
        <v>-10.573077736076492</v>
      </c>
      <c r="BM16" s="25"/>
      <c r="BN16" s="210">
        <v>-4.1168575300000008</v>
      </c>
      <c r="BO16" s="210">
        <v>-6.1145996799999942</v>
      </c>
      <c r="BP16" s="210">
        <v>-2.6363169125024122</v>
      </c>
      <c r="BQ16" s="210">
        <v>-0.37301551749758843</v>
      </c>
      <c r="BR16" s="25"/>
      <c r="BS16" s="210">
        <v>-1.2270178299999985</v>
      </c>
      <c r="BT16" s="210">
        <v>-7.579601569999995</v>
      </c>
      <c r="BU16" s="210">
        <v>-7.4850292500000162</v>
      </c>
      <c r="BV16" s="210">
        <v>0.86435645000001493</v>
      </c>
      <c r="BW16" s="25"/>
      <c r="BX16" s="210">
        <v>-4.4712076400000003</v>
      </c>
      <c r="BY16" s="210">
        <v>-4.7154985299999916</v>
      </c>
      <c r="BZ16" s="210">
        <v>-0.28806694000001443</v>
      </c>
      <c r="CA16" s="210">
        <v>-2.2853564500000054</v>
      </c>
      <c r="CB16" s="25"/>
      <c r="CC16" s="210">
        <v>-6.9331835699999989</v>
      </c>
      <c r="CD16" s="210">
        <v>-8.526947434881361</v>
      </c>
      <c r="CE16" s="210">
        <v>-9.5727154251186359</v>
      </c>
      <c r="CF16" s="210"/>
    </row>
    <row r="17" spans="1:84">
      <c r="A17" s="170" t="s">
        <v>46</v>
      </c>
      <c r="B17" s="98"/>
      <c r="C17" s="212">
        <v>21.827152826545955</v>
      </c>
      <c r="D17" s="27"/>
      <c r="E17" s="212">
        <v>96.685681024828099</v>
      </c>
      <c r="F17" s="212">
        <v>99.787009080473709</v>
      </c>
      <c r="G17" s="212">
        <v>103.68726709982802</v>
      </c>
      <c r="H17" s="27"/>
      <c r="I17" s="212">
        <v>25.979426019840972</v>
      </c>
      <c r="J17" s="212">
        <v>29.158338432697327</v>
      </c>
      <c r="K17" s="212">
        <v>38.028680852504053</v>
      </c>
      <c r="L17" s="27"/>
      <c r="M17" s="212"/>
      <c r="N17" s="212">
        <v>38.026306319999982</v>
      </c>
      <c r="O17" s="27"/>
      <c r="P17" s="212">
        <v>-1.2141444621747155</v>
      </c>
      <c r="Q17" s="212">
        <v>-1.2251896754938301</v>
      </c>
      <c r="R17" s="212">
        <v>-1.6153750057645482</v>
      </c>
      <c r="S17" s="212">
        <v>-1.5882392741574272</v>
      </c>
      <c r="T17" s="212">
        <v>4.5959690615432294</v>
      </c>
      <c r="U17" s="212">
        <v>4.6109664903256018</v>
      </c>
      <c r="V17" s="212">
        <v>6.3004052684385741</v>
      </c>
      <c r="W17" s="27"/>
      <c r="X17" s="212"/>
      <c r="Y17" s="212">
        <v>6.3004052684385741</v>
      </c>
      <c r="Z17" s="27"/>
      <c r="AA17" s="212">
        <v>6.7743565397795695</v>
      </c>
      <c r="AB17" s="212">
        <v>8.9412873727524484</v>
      </c>
      <c r="AC17" s="212">
        <v>14.770566808255488</v>
      </c>
      <c r="AD17" s="212">
        <v>20.800527201188686</v>
      </c>
      <c r="AE17" s="27"/>
      <c r="AF17" s="212">
        <v>7.9665524399999894</v>
      </c>
      <c r="AG17" s="212">
        <v>14.917948514933576</v>
      </c>
      <c r="AH17" s="212">
        <v>24.195867929999949</v>
      </c>
      <c r="AI17" s="212">
        <v>31.159346627486002</v>
      </c>
      <c r="AK17" s="212">
        <v>11.15881065079148</v>
      </c>
      <c r="AL17" s="212">
        <v>23.965364560000012</v>
      </c>
      <c r="AM17" s="212">
        <v>36.043773240000021</v>
      </c>
      <c r="AN17" s="212">
        <v>47.421417674990067</v>
      </c>
      <c r="AP17" s="212">
        <v>19.002058459340304</v>
      </c>
      <c r="AQ17" s="212">
        <v>33.066139274868306</v>
      </c>
      <c r="AR17" s="212">
        <v>48.029092110000079</v>
      </c>
      <c r="AS17" s="212"/>
      <c r="AT17" s="27"/>
      <c r="AU17" s="212">
        <v>80.833197852571786</v>
      </c>
      <c r="AV17" s="212">
        <v>15.852483172256314</v>
      </c>
      <c r="AW17" s="212">
        <v>3.1013280556456095</v>
      </c>
      <c r="AX17" s="212">
        <v>3.900258019354311</v>
      </c>
      <c r="AY17" s="27"/>
      <c r="AZ17" s="212">
        <v>13.651447553982116</v>
      </c>
      <c r="BA17" s="212">
        <v>12.327978465858855</v>
      </c>
      <c r="BB17" s="212">
        <v>3.1789124128563557</v>
      </c>
      <c r="BC17" s="212">
        <v>8.8703424198067253</v>
      </c>
      <c r="BD17" s="213"/>
      <c r="BE17" s="212">
        <v>-1.2141444621747155</v>
      </c>
      <c r="BF17" s="212">
        <v>-1.2251896754938301</v>
      </c>
      <c r="BG17" s="212">
        <v>-0.40123054358983268</v>
      </c>
      <c r="BH17" s="212">
        <v>-0.3630495986635971</v>
      </c>
      <c r="BI17" s="212">
        <v>6.2113440673077776</v>
      </c>
      <c r="BJ17" s="212">
        <v>6.199205764483029</v>
      </c>
      <c r="BK17" s="212">
        <v>1.7044362068953447</v>
      </c>
      <c r="BL17" s="212">
        <v>1.6894387781129723</v>
      </c>
      <c r="BM17" s="27"/>
      <c r="BN17" s="212">
        <v>6.7743565397795695</v>
      </c>
      <c r="BO17" s="212">
        <v>2.1669308329728789</v>
      </c>
      <c r="BP17" s="212">
        <v>5.8292794355030395</v>
      </c>
      <c r="BQ17" s="212">
        <v>6.029960392933198</v>
      </c>
      <c r="BR17" s="27"/>
      <c r="BS17" s="212">
        <v>7.9665524399999894</v>
      </c>
      <c r="BT17" s="212">
        <v>6.9513960749335864</v>
      </c>
      <c r="BU17" s="212">
        <v>9.2779194150663731</v>
      </c>
      <c r="BV17" s="212">
        <v>6.9634786974860532</v>
      </c>
      <c r="BW17" s="27"/>
      <c r="BX17" s="212">
        <v>11.15881065079148</v>
      </c>
      <c r="BY17" s="212">
        <v>12.806553909208532</v>
      </c>
      <c r="BZ17" s="212">
        <v>12.07840868000001</v>
      </c>
      <c r="CA17" s="212">
        <v>11.377644434990046</v>
      </c>
      <c r="CB17" s="27"/>
      <c r="CC17" s="212">
        <v>19.002058459340304</v>
      </c>
      <c r="CD17" s="212">
        <v>14.064080815528001</v>
      </c>
      <c r="CE17" s="212">
        <v>14.962952835131773</v>
      </c>
      <c r="CF17" s="212"/>
    </row>
    <row r="18" spans="1:84">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106"/>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4" ht="14.25"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106"/>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4">
      <c r="A20" s="171" t="s">
        <v>50</v>
      </c>
      <c r="B20" s="95"/>
      <c r="C20" s="99">
        <v>3757.1901349799991</v>
      </c>
      <c r="D20" s="95"/>
      <c r="E20" s="99">
        <v>3786.4014450199998</v>
      </c>
      <c r="F20" s="99">
        <v>3836.773549</v>
      </c>
      <c r="G20" s="99">
        <v>3792.86826032</v>
      </c>
      <c r="H20" s="95"/>
      <c r="I20" s="99">
        <v>3906.1025969993675</v>
      </c>
      <c r="J20" s="99">
        <v>3913.6918040846685</v>
      </c>
      <c r="K20" s="99">
        <v>3885.8934186120769</v>
      </c>
      <c r="L20" s="95"/>
      <c r="M20" s="99"/>
      <c r="N20" s="99">
        <v>3885.8934186120769</v>
      </c>
      <c r="O20" s="95"/>
      <c r="P20" s="99">
        <v>3888.2141301614761</v>
      </c>
      <c r="Q20" s="297">
        <v>3888.2260411200277</v>
      </c>
      <c r="R20" s="99">
        <v>3789.6013646258234</v>
      </c>
      <c r="S20" s="297">
        <v>3789.6013646258234</v>
      </c>
      <c r="T20" s="99">
        <v>3704.0906379396424</v>
      </c>
      <c r="U20" s="297">
        <v>3704.0906379396424</v>
      </c>
      <c r="V20" s="99">
        <v>3641.1748402315716</v>
      </c>
      <c r="W20" s="95"/>
      <c r="X20" s="99"/>
      <c r="Y20" s="99">
        <v>3641.1748402315716</v>
      </c>
      <c r="Z20" s="95"/>
      <c r="AA20" s="99">
        <v>3554.1205907906233</v>
      </c>
      <c r="AB20" s="99">
        <v>3520.0069209082399</v>
      </c>
      <c r="AC20" s="99">
        <v>3536.4360520985861</v>
      </c>
      <c r="AD20" s="99">
        <v>3284.4198255500005</v>
      </c>
      <c r="AE20" s="95"/>
      <c r="AF20" s="99">
        <v>3367.8261773899999</v>
      </c>
      <c r="AG20" s="99">
        <v>3367.88263207</v>
      </c>
      <c r="AH20" s="99">
        <v>3336.0297251658944</v>
      </c>
      <c r="AI20" s="99">
        <v>3381.8801514240722</v>
      </c>
      <c r="AK20" s="99">
        <v>3410.7153031895878</v>
      </c>
      <c r="AL20" s="99">
        <v>3471.3123621</v>
      </c>
      <c r="AM20" s="99">
        <v>3552.2276429199992</v>
      </c>
      <c r="AN20" s="99">
        <v>3555.800136117271</v>
      </c>
      <c r="AP20" s="99">
        <v>3619.0427167338398</v>
      </c>
      <c r="AQ20" s="99">
        <v>3549.9203773029708</v>
      </c>
      <c r="AR20" s="297">
        <v>3553.598464275959</v>
      </c>
      <c r="AS20" s="99"/>
      <c r="AT20" s="95"/>
      <c r="AU20" s="99">
        <v>3799.5795264859948</v>
      </c>
      <c r="AV20" s="99">
        <v>3786.4014450199998</v>
      </c>
      <c r="AW20" s="99">
        <v>3836.773549</v>
      </c>
      <c r="AX20" s="99">
        <v>3792.86826032</v>
      </c>
      <c r="AY20" s="95"/>
      <c r="AZ20" s="99">
        <v>3879.2406564000003</v>
      </c>
      <c r="BA20" s="99">
        <v>3906.1025969993675</v>
      </c>
      <c r="BB20" s="99">
        <v>3913.6918040846685</v>
      </c>
      <c r="BC20" s="99">
        <v>3885.8934186120769</v>
      </c>
      <c r="BD20" s="107"/>
      <c r="BE20" s="99">
        <v>3888.2141301614761</v>
      </c>
      <c r="BF20" s="297">
        <v>3888.2260411200277</v>
      </c>
      <c r="BG20" s="99">
        <v>3789.6013646258234</v>
      </c>
      <c r="BH20" s="297">
        <v>3789.6013646258234</v>
      </c>
      <c r="BI20" s="297">
        <v>3704.0906379396424</v>
      </c>
      <c r="BJ20" s="297">
        <v>3704.0906379396424</v>
      </c>
      <c r="BK20" s="297">
        <v>3641.1748402315716</v>
      </c>
      <c r="BL20" s="297">
        <v>3641.1748402315716</v>
      </c>
      <c r="BM20" s="95"/>
      <c r="BN20" s="99">
        <v>3554.1205907906233</v>
      </c>
      <c r="BO20" s="99">
        <v>3520.0069209082399</v>
      </c>
      <c r="BP20" s="99">
        <v>3536.4360520985861</v>
      </c>
      <c r="BQ20" s="99">
        <v>3284.4198255500005</v>
      </c>
      <c r="BR20" s="95"/>
      <c r="BS20" s="99">
        <v>3367.8261773899999</v>
      </c>
      <c r="BT20" s="99">
        <v>3367.88263207</v>
      </c>
      <c r="BU20" s="99">
        <v>3336.0297251658944</v>
      </c>
      <c r="BV20" s="99">
        <v>3381.8801514240722</v>
      </c>
      <c r="BW20" s="95"/>
      <c r="BX20" s="99">
        <v>3410.7153031895878</v>
      </c>
      <c r="BY20" s="99">
        <v>3471.3123621</v>
      </c>
      <c r="BZ20" s="99">
        <v>3552.2276429199992</v>
      </c>
      <c r="CA20" s="99">
        <v>3555.800136117271</v>
      </c>
      <c r="CB20" s="95"/>
      <c r="CC20" s="99">
        <v>3619.0427167338398</v>
      </c>
      <c r="CD20" s="99">
        <v>3549.9203773029708</v>
      </c>
      <c r="CE20" s="99">
        <v>3553.598464275959</v>
      </c>
      <c r="CF20" s="99"/>
    </row>
    <row r="21" spans="1:84">
      <c r="A21" s="81" t="s">
        <v>33</v>
      </c>
      <c r="B21" s="95"/>
      <c r="C21" s="110">
        <v>3561.9966597294092</v>
      </c>
      <c r="D21" s="95"/>
      <c r="E21" s="110">
        <v>3705.0199769590399</v>
      </c>
      <c r="F21" s="110">
        <v>3734.20465481776</v>
      </c>
      <c r="G21" s="110">
        <v>3766.1264507616997</v>
      </c>
      <c r="H21" s="95"/>
      <c r="I21" s="110">
        <v>3875.0707751224795</v>
      </c>
      <c r="J21" s="110">
        <v>3896.3157573419903</v>
      </c>
      <c r="K21" s="110">
        <v>3869.5200844374899</v>
      </c>
      <c r="L21" s="95"/>
      <c r="M21" s="110"/>
      <c r="N21" s="110">
        <v>3869.5200844374899</v>
      </c>
      <c r="O21" s="95"/>
      <c r="P21" s="110">
        <v>3844.9928751761095</v>
      </c>
      <c r="Q21" s="110">
        <v>3844.992875176109</v>
      </c>
      <c r="R21" s="110">
        <v>3757.713507767397</v>
      </c>
      <c r="S21" s="110">
        <v>3757.713507767397</v>
      </c>
      <c r="T21" s="110">
        <v>3691.868363854478</v>
      </c>
      <c r="U21" s="110">
        <v>3691.868363854478</v>
      </c>
      <c r="V21" s="110">
        <v>3603.6167613556067</v>
      </c>
      <c r="W21" s="95"/>
      <c r="X21" s="110"/>
      <c r="Y21" s="110">
        <v>3603.6167613556067</v>
      </c>
      <c r="Z21" s="95"/>
      <c r="AA21" s="110">
        <v>3556.3307733951942</v>
      </c>
      <c r="AB21" s="110">
        <v>3529.7560057542091</v>
      </c>
      <c r="AC21" s="110">
        <v>3481.3902613119644</v>
      </c>
      <c r="AD21" s="110">
        <v>3287.3093199136702</v>
      </c>
      <c r="AE21" s="95"/>
      <c r="AF21" s="110">
        <v>3343.9245047556815</v>
      </c>
      <c r="AG21" s="110">
        <v>3385.3346806629474</v>
      </c>
      <c r="AH21" s="110">
        <v>3343.7489611566471</v>
      </c>
      <c r="AI21" s="110">
        <v>3303.818846981796</v>
      </c>
      <c r="AK21" s="110">
        <v>3360.8622299640533</v>
      </c>
      <c r="AL21" s="110">
        <v>3435.6295229630155</v>
      </c>
      <c r="AM21" s="110">
        <v>3493.2663524823397</v>
      </c>
      <c r="AN21" s="110">
        <v>3485.5951807518845</v>
      </c>
      <c r="AP21" s="110">
        <v>3520.1071857536781</v>
      </c>
      <c r="AQ21" s="110">
        <v>3547.2376319143923</v>
      </c>
      <c r="AR21" s="110">
        <v>3534.0609804355972</v>
      </c>
      <c r="AS21" s="110"/>
      <c r="AT21" s="95"/>
      <c r="AU21" s="110">
        <v>3593.8159717029803</v>
      </c>
      <c r="AV21" s="110">
        <v>3705.0199769590399</v>
      </c>
      <c r="AW21" s="110">
        <v>3734.20465481776</v>
      </c>
      <c r="AX21" s="110">
        <v>3766.1264507616997</v>
      </c>
      <c r="AY21" s="95"/>
      <c r="AZ21" s="110">
        <v>3841.3867183108896</v>
      </c>
      <c r="BA21" s="110">
        <v>3875.0707751224795</v>
      </c>
      <c r="BB21" s="110">
        <v>3896.3157573419903</v>
      </c>
      <c r="BC21" s="110">
        <v>3869.5200844374899</v>
      </c>
      <c r="BD21" s="107"/>
      <c r="BE21" s="110">
        <v>3844.9928751761095</v>
      </c>
      <c r="BF21" s="110">
        <v>3844.992875176109</v>
      </c>
      <c r="BG21" s="110">
        <v>3757.713507767397</v>
      </c>
      <c r="BH21" s="297">
        <v>3757.713507767397</v>
      </c>
      <c r="BI21" s="297">
        <v>3691.868363854478</v>
      </c>
      <c r="BJ21" s="297">
        <v>3691.868363854478</v>
      </c>
      <c r="BK21" s="297">
        <v>3603.6167613556067</v>
      </c>
      <c r="BL21" s="297">
        <v>3603.6167613556067</v>
      </c>
      <c r="BM21" s="95"/>
      <c r="BN21" s="110">
        <v>3556.3307733951942</v>
      </c>
      <c r="BO21" s="110">
        <v>3529.7560057542091</v>
      </c>
      <c r="BP21" s="110">
        <v>3481.3902613119644</v>
      </c>
      <c r="BQ21" s="110">
        <v>3287.3093199136702</v>
      </c>
      <c r="BR21" s="95"/>
      <c r="BS21" s="110">
        <v>3343.9245047556815</v>
      </c>
      <c r="BT21" s="110">
        <v>3385.3346806629474</v>
      </c>
      <c r="BU21" s="110">
        <v>3343.7489611566471</v>
      </c>
      <c r="BV21" s="110">
        <v>3303.818846981796</v>
      </c>
      <c r="BW21" s="95"/>
      <c r="BX21" s="110">
        <v>3360.8622299640533</v>
      </c>
      <c r="BY21" s="110">
        <v>3435.6295229630155</v>
      </c>
      <c r="BZ21" s="110">
        <v>3493.2663524823397</v>
      </c>
      <c r="CA21" s="110">
        <v>3485.5951807518845</v>
      </c>
      <c r="CB21" s="95"/>
      <c r="CC21" s="110">
        <v>3520.1071857536781</v>
      </c>
      <c r="CD21" s="110">
        <v>3547.2376319143923</v>
      </c>
      <c r="CE21" s="110">
        <v>3534.0609804355972</v>
      </c>
      <c r="CF21" s="110"/>
    </row>
    <row r="22" spans="1:84">
      <c r="A22" s="81" t="s">
        <v>76</v>
      </c>
      <c r="B22" s="95"/>
      <c r="C22" s="110"/>
      <c r="D22" s="95"/>
      <c r="E22" s="110">
        <v>698.46991105511995</v>
      </c>
      <c r="F22" s="110">
        <v>1069.2084109999998</v>
      </c>
      <c r="G22" s="110">
        <v>1458.9295588559698</v>
      </c>
      <c r="H22" s="95"/>
      <c r="I22" s="110">
        <v>795.71081610966996</v>
      </c>
      <c r="J22" s="110">
        <v>1182.91067</v>
      </c>
      <c r="K22" s="110">
        <v>1559.1978030278699</v>
      </c>
      <c r="L22" s="95"/>
      <c r="M22" s="110"/>
      <c r="N22" s="110">
        <v>1559.1978030278699</v>
      </c>
      <c r="O22" s="95"/>
      <c r="P22" s="110">
        <v>319.05676410586995</v>
      </c>
      <c r="Q22" s="110">
        <v>319.05676410586995</v>
      </c>
      <c r="R22" s="110">
        <v>474.319980512808</v>
      </c>
      <c r="S22" s="110">
        <v>474.319980512808</v>
      </c>
      <c r="T22" s="110">
        <v>690.67805846010299</v>
      </c>
      <c r="U22" s="110">
        <v>690.67805846010299</v>
      </c>
      <c r="V22" s="110">
        <v>981.70875831207002</v>
      </c>
      <c r="W22" s="95"/>
      <c r="X22" s="110"/>
      <c r="Y22" s="110">
        <v>981.70875831207002</v>
      </c>
      <c r="Z22" s="95"/>
      <c r="AA22" s="110">
        <v>254.581758209529</v>
      </c>
      <c r="AB22" s="110">
        <v>552.622701291358</v>
      </c>
      <c r="AC22" s="110">
        <v>846.97194654494785</v>
      </c>
      <c r="AD22" s="110">
        <v>1155.058848126728</v>
      </c>
      <c r="AE22" s="95"/>
      <c r="AF22" s="110">
        <v>346.44122214994303</v>
      </c>
      <c r="AG22" s="110">
        <v>726.39584462123901</v>
      </c>
      <c r="AH22" s="110">
        <v>1052.403875096172</v>
      </c>
      <c r="AI22" s="110">
        <v>1369.5616827630331</v>
      </c>
      <c r="AK22" s="110">
        <v>349.19628582901095</v>
      </c>
      <c r="AL22" s="110">
        <v>765.33887512889191</v>
      </c>
      <c r="AM22" s="110">
        <v>1164.6423850234473</v>
      </c>
      <c r="AN22" s="110">
        <v>1538.326185713453</v>
      </c>
      <c r="AP22" s="110">
        <v>380.731455075192</v>
      </c>
      <c r="AQ22" s="110">
        <v>798.61776060927093</v>
      </c>
      <c r="AR22" s="110">
        <v>1166.7292407612911</v>
      </c>
      <c r="AS22" s="110"/>
      <c r="AT22" s="95"/>
      <c r="AU22" s="110">
        <v>307.77365008007996</v>
      </c>
      <c r="AV22" s="110">
        <v>390.69626097503999</v>
      </c>
      <c r="AW22" s="110">
        <v>370.73849994487989</v>
      </c>
      <c r="AX22" s="110">
        <v>389.72114785597</v>
      </c>
      <c r="AY22" s="95"/>
      <c r="AZ22" s="110">
        <v>357.89590757530004</v>
      </c>
      <c r="BA22" s="110">
        <v>437.81490853436992</v>
      </c>
      <c r="BB22" s="110">
        <v>387.19985389033002</v>
      </c>
      <c r="BC22" s="110">
        <v>376.28713302786991</v>
      </c>
      <c r="BD22" s="107"/>
      <c r="BE22" s="110">
        <v>319.05676410586995</v>
      </c>
      <c r="BF22" s="110">
        <v>319.05676410586995</v>
      </c>
      <c r="BG22" s="110">
        <v>155.26321640693806</v>
      </c>
      <c r="BH22" s="110">
        <v>155.26321640693806</v>
      </c>
      <c r="BI22" s="210">
        <v>216.35807794729499</v>
      </c>
      <c r="BJ22" s="210">
        <v>216.35807794729499</v>
      </c>
      <c r="BK22" s="210">
        <v>291.03069985196703</v>
      </c>
      <c r="BL22" s="210">
        <v>291.03069985196703</v>
      </c>
      <c r="BM22" s="95"/>
      <c r="BN22" s="110">
        <v>254.581758209529</v>
      </c>
      <c r="BO22" s="110">
        <v>298.04094308182903</v>
      </c>
      <c r="BP22" s="110">
        <v>294.34924525358986</v>
      </c>
      <c r="BQ22" s="110">
        <v>308.08690158178013</v>
      </c>
      <c r="BR22" s="95"/>
      <c r="BS22" s="110">
        <v>346.44122214994303</v>
      </c>
      <c r="BT22" s="110">
        <v>379.95462247129598</v>
      </c>
      <c r="BU22" s="110">
        <v>326.00803047493298</v>
      </c>
      <c r="BV22" s="110">
        <v>317.15780766686112</v>
      </c>
      <c r="BW22" s="95"/>
      <c r="BX22" s="110">
        <v>349.19628582901095</v>
      </c>
      <c r="BY22" s="110">
        <v>416.14258929988097</v>
      </c>
      <c r="BZ22" s="110">
        <v>399.30350989455542</v>
      </c>
      <c r="CA22" s="110">
        <v>373.68380069000568</v>
      </c>
      <c r="CB22" s="95"/>
      <c r="CC22" s="110">
        <v>380.731455075192</v>
      </c>
      <c r="CD22" s="110">
        <v>417.88630553407893</v>
      </c>
      <c r="CE22" s="110">
        <v>368.11148015202014</v>
      </c>
      <c r="CF22" s="110"/>
    </row>
    <row r="23" spans="1:84">
      <c r="A23" s="81" t="s">
        <v>77</v>
      </c>
      <c r="B23" s="95"/>
      <c r="C23" s="110">
        <v>5521.2122901899984</v>
      </c>
      <c r="D23" s="95"/>
      <c r="E23" s="110">
        <v>5274.0709192852191</v>
      </c>
      <c r="F23" s="110">
        <v>5287.395766976816</v>
      </c>
      <c r="G23" s="110">
        <v>5202.5270020299995</v>
      </c>
      <c r="H23" s="95"/>
      <c r="I23" s="110">
        <v>5246.4854075579296</v>
      </c>
      <c r="J23" s="110">
        <v>5218.762243339741</v>
      </c>
      <c r="K23" s="110">
        <v>5121.5940107241777</v>
      </c>
      <c r="L23" s="95"/>
      <c r="M23" s="110"/>
      <c r="N23" s="110">
        <v>5121.5940107241777</v>
      </c>
      <c r="O23" s="95"/>
      <c r="P23" s="110">
        <v>5204.3495448751246</v>
      </c>
      <c r="Q23" s="110">
        <v>5204.3495448751246</v>
      </c>
      <c r="R23" s="110">
        <v>5019.5745735466862</v>
      </c>
      <c r="S23" s="110">
        <v>5019.5745735466862</v>
      </c>
      <c r="T23" s="110">
        <v>4934.5137917457496</v>
      </c>
      <c r="U23" s="110">
        <v>4934.5137917457496</v>
      </c>
      <c r="V23" s="110">
        <v>4973.3684530126848</v>
      </c>
      <c r="W23" s="95"/>
      <c r="X23" s="110"/>
      <c r="Y23" s="110">
        <v>4973.3684530126848</v>
      </c>
      <c r="Z23" s="95"/>
      <c r="AA23" s="110">
        <v>5014.2251794790864</v>
      </c>
      <c r="AB23" s="110">
        <v>4986.4938659496593</v>
      </c>
      <c r="AC23" s="110">
        <v>5040.6416551551556</v>
      </c>
      <c r="AD23" s="110">
        <v>4933.6054182435018</v>
      </c>
      <c r="AE23" s="95"/>
      <c r="AF23" s="110">
        <v>4927.7040285100002</v>
      </c>
      <c r="AG23" s="110">
        <v>4862.4732674453735</v>
      </c>
      <c r="AH23" s="110">
        <v>4890.8756892714364</v>
      </c>
      <c r="AI23" s="110">
        <v>5136.8276709467509</v>
      </c>
      <c r="AK23" s="110">
        <v>5062.5247638474084</v>
      </c>
      <c r="AL23" s="110">
        <v>5000.0637037200004</v>
      </c>
      <c r="AM23" s="110">
        <v>5282.5169939600009</v>
      </c>
      <c r="AN23" s="110">
        <v>5198.6947042333613</v>
      </c>
      <c r="AP23" s="110">
        <v>5228.0926471511048</v>
      </c>
      <c r="AQ23" s="110">
        <v>5172.1790028273863</v>
      </c>
      <c r="AR23" s="110">
        <v>5270.7748593988017</v>
      </c>
      <c r="AS23" s="110"/>
      <c r="AT23" s="95"/>
      <c r="AU23" s="110">
        <v>5251.8228486874759</v>
      </c>
      <c r="AV23" s="110">
        <v>5274.0709192852191</v>
      </c>
      <c r="AW23" s="110">
        <v>5287.395766976816</v>
      </c>
      <c r="AX23" s="110">
        <v>5202.5270020299995</v>
      </c>
      <c r="AY23" s="95"/>
      <c r="AZ23" s="110">
        <v>5187.8999999999996</v>
      </c>
      <c r="BA23" s="110">
        <v>5246.4854075579296</v>
      </c>
      <c r="BB23" s="110">
        <v>5218.762243339741</v>
      </c>
      <c r="BC23" s="110">
        <v>5121.5940107241777</v>
      </c>
      <c r="BD23" s="107"/>
      <c r="BE23" s="110">
        <v>5204.3495448751246</v>
      </c>
      <c r="BF23" s="110">
        <v>5204.3495448751246</v>
      </c>
      <c r="BG23" s="110">
        <v>5019.5745735466862</v>
      </c>
      <c r="BH23" s="297">
        <v>5019.5745735466862</v>
      </c>
      <c r="BI23" s="297">
        <v>4934.5137917457496</v>
      </c>
      <c r="BJ23" s="297">
        <v>4934.5137917457496</v>
      </c>
      <c r="BK23" s="297">
        <v>4973.3684530126848</v>
      </c>
      <c r="BL23" s="297">
        <v>4973.3684530126848</v>
      </c>
      <c r="BM23" s="95"/>
      <c r="BN23" s="110">
        <v>5014.2251794790864</v>
      </c>
      <c r="BO23" s="110">
        <v>4986.4938659496593</v>
      </c>
      <c r="BP23" s="110">
        <v>5040.6416551551556</v>
      </c>
      <c r="BQ23" s="110">
        <v>4933.6054182435018</v>
      </c>
      <c r="BR23" s="95"/>
      <c r="BS23" s="110">
        <v>4927.7040285100002</v>
      </c>
      <c r="BT23" s="110">
        <v>4862.4732674453735</v>
      </c>
      <c r="BU23" s="110">
        <v>4890.8756892714364</v>
      </c>
      <c r="BV23" s="110">
        <v>5136.8276709467509</v>
      </c>
      <c r="BW23" s="95"/>
      <c r="BX23" s="110">
        <v>5062.5247638474084</v>
      </c>
      <c r="BY23" s="110">
        <v>5000.0637037200004</v>
      </c>
      <c r="BZ23" s="110">
        <v>5282.5169939600009</v>
      </c>
      <c r="CA23" s="110">
        <v>5198.6947042333613</v>
      </c>
      <c r="CB23" s="95"/>
      <c r="CC23" s="110">
        <v>5228.0926471511048</v>
      </c>
      <c r="CD23" s="110">
        <v>5172.1790028273863</v>
      </c>
      <c r="CE23" s="110">
        <v>5270.7748593988017</v>
      </c>
      <c r="CF23" s="110"/>
    </row>
    <row r="24" spans="1:84">
      <c r="A24" s="160"/>
      <c r="B24" s="161"/>
      <c r="C24" s="162"/>
      <c r="D24" s="161"/>
      <c r="E24" s="162"/>
      <c r="F24" s="162"/>
      <c r="G24" s="162"/>
      <c r="H24" s="161"/>
      <c r="I24" s="162"/>
      <c r="J24" s="162"/>
      <c r="K24" s="162"/>
      <c r="L24" s="161"/>
      <c r="M24" s="162"/>
      <c r="N24" s="162"/>
      <c r="O24" s="161"/>
      <c r="P24" s="162"/>
      <c r="Q24" s="162"/>
      <c r="R24" s="162"/>
      <c r="S24" s="162"/>
      <c r="T24" s="162"/>
      <c r="U24" s="162"/>
      <c r="V24" s="162"/>
      <c r="W24" s="161"/>
      <c r="X24" s="162"/>
      <c r="Y24" s="162"/>
      <c r="Z24" s="161"/>
      <c r="AA24" s="162"/>
      <c r="AB24" s="162"/>
      <c r="AC24" s="162"/>
      <c r="AD24" s="162"/>
      <c r="AE24" s="161"/>
      <c r="AF24" s="162"/>
      <c r="AG24" s="162"/>
      <c r="AH24" s="162"/>
      <c r="AI24" s="162"/>
      <c r="AK24" s="162"/>
      <c r="AL24" s="162"/>
      <c r="AM24" s="162"/>
      <c r="AN24" s="162"/>
      <c r="AP24" s="162"/>
      <c r="AQ24" s="162"/>
      <c r="AR24" s="162"/>
      <c r="AS24" s="162"/>
      <c r="AT24" s="161"/>
      <c r="AU24" s="162"/>
      <c r="AV24" s="162"/>
      <c r="AW24" s="162"/>
      <c r="AX24" s="162"/>
      <c r="AY24" s="161"/>
      <c r="AZ24" s="162"/>
      <c r="BA24" s="162"/>
      <c r="BB24" s="162"/>
      <c r="BC24" s="162"/>
      <c r="BD24" s="163"/>
      <c r="BE24" s="162"/>
      <c r="BF24" s="162"/>
      <c r="BG24" s="162"/>
      <c r="BH24" s="162"/>
      <c r="BI24" s="162"/>
      <c r="BJ24" s="162"/>
      <c r="BK24" s="162"/>
      <c r="BL24" s="162"/>
      <c r="BM24" s="161"/>
      <c r="BN24" s="162"/>
      <c r="BO24" s="162"/>
      <c r="BP24" s="162"/>
      <c r="BQ24" s="162"/>
      <c r="BR24" s="161"/>
      <c r="BS24" s="162"/>
      <c r="BT24" s="162"/>
      <c r="BU24" s="162"/>
      <c r="BV24" s="162"/>
      <c r="BW24" s="161"/>
      <c r="BX24" s="162"/>
      <c r="BY24" s="162"/>
      <c r="BZ24" s="162"/>
      <c r="CA24" s="162"/>
      <c r="CB24" s="161"/>
      <c r="CC24" s="162"/>
      <c r="CD24" s="162"/>
      <c r="CE24" s="162"/>
      <c r="CF24" s="162"/>
    </row>
    <row r="25" spans="1:84" ht="14.25" thickBot="1">
      <c r="A25" s="164" t="s">
        <v>78</v>
      </c>
      <c r="B25" s="113"/>
      <c r="C25" s="114"/>
      <c r="D25" s="113"/>
      <c r="E25" s="114"/>
      <c r="F25" s="114"/>
      <c r="G25" s="114"/>
      <c r="H25" s="113"/>
      <c r="I25" s="114"/>
      <c r="J25" s="114"/>
      <c r="K25" s="114"/>
      <c r="L25" s="113"/>
      <c r="M25" s="114"/>
      <c r="N25" s="114"/>
      <c r="O25" s="113"/>
      <c r="P25" s="114"/>
      <c r="Q25" s="114"/>
      <c r="R25" s="114"/>
      <c r="S25" s="114"/>
      <c r="T25" s="114"/>
      <c r="U25" s="114"/>
      <c r="V25" s="114"/>
      <c r="W25" s="113"/>
      <c r="X25" s="114"/>
      <c r="Y25" s="114"/>
      <c r="Z25" s="113"/>
      <c r="AA25" s="114"/>
      <c r="AB25" s="114"/>
      <c r="AC25" s="114"/>
      <c r="AD25" s="114"/>
      <c r="AE25" s="113"/>
      <c r="AF25" s="114"/>
      <c r="AG25" s="114"/>
      <c r="AH25" s="114"/>
      <c r="AI25" s="114"/>
      <c r="AK25" s="114"/>
      <c r="AL25" s="114"/>
      <c r="AM25" s="114"/>
      <c r="AN25" s="114"/>
      <c r="AP25" s="114"/>
      <c r="AQ25" s="114"/>
      <c r="AR25" s="114"/>
      <c r="AS25" s="114"/>
      <c r="AT25" s="113"/>
      <c r="AU25" s="114"/>
      <c r="AV25" s="114"/>
      <c r="AW25" s="114"/>
      <c r="AX25" s="114"/>
      <c r="AY25" s="113"/>
      <c r="AZ25" s="114"/>
      <c r="BA25" s="114"/>
      <c r="BB25" s="114"/>
      <c r="BC25" s="114"/>
      <c r="BD25" s="115"/>
      <c r="BE25" s="114"/>
      <c r="BF25" s="114"/>
      <c r="BG25" s="114"/>
      <c r="BH25" s="114"/>
      <c r="BI25" s="114"/>
      <c r="BJ25" s="114"/>
      <c r="BK25" s="114"/>
      <c r="BL25" s="114"/>
      <c r="BM25" s="113"/>
      <c r="BN25" s="114"/>
      <c r="BO25" s="114"/>
      <c r="BP25" s="114"/>
      <c r="BQ25" s="114"/>
      <c r="BR25" s="113"/>
      <c r="BS25" s="114"/>
      <c r="BT25" s="114"/>
      <c r="BU25" s="114"/>
      <c r="BV25" s="114"/>
      <c r="BW25" s="113"/>
      <c r="BX25" s="114"/>
      <c r="BY25" s="114"/>
      <c r="BZ25" s="114"/>
      <c r="CA25" s="114"/>
      <c r="CB25" s="113"/>
      <c r="CC25" s="114"/>
      <c r="CD25" s="114"/>
      <c r="CE25" s="114"/>
      <c r="CF25" s="114"/>
    </row>
    <row r="26" spans="1:84">
      <c r="A26" s="81" t="s">
        <v>91</v>
      </c>
      <c r="B26" s="95"/>
      <c r="C26" s="157">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v>3.754067205876558E-2</v>
      </c>
      <c r="AP26" s="20">
        <v>3.8944439560161033E-2</v>
      </c>
      <c r="AQ26" s="20">
        <v>3.951783934464647E-2</v>
      </c>
      <c r="AR26" s="298">
        <v>3.9146764241702742E-2</v>
      </c>
      <c r="AS26" s="20"/>
      <c r="AT26" s="95"/>
      <c r="AU26" s="20">
        <v>2.4680120997732549E-2</v>
      </c>
      <c r="AV26" s="20">
        <v>2.8665489464303234E-2</v>
      </c>
      <c r="AW26" s="20">
        <v>2.8382738650398604E-2</v>
      </c>
      <c r="AX26" s="20">
        <v>2.9149955879382336E-2</v>
      </c>
      <c r="AY26" s="95"/>
      <c r="AZ26" s="20">
        <v>2.9672218069409898E-2</v>
      </c>
      <c r="BA26" s="20">
        <v>3.0094675952309965E-2</v>
      </c>
      <c r="BB26" s="20">
        <v>2.9300838748076038E-2</v>
      </c>
      <c r="BC26" s="20">
        <v>2.9972397726357049E-2</v>
      </c>
      <c r="BD26" s="107"/>
      <c r="BE26" s="20">
        <v>2.9893235754105098E-2</v>
      </c>
      <c r="BF26" s="20">
        <v>2.9900612179968269E-2</v>
      </c>
      <c r="BG26" s="20">
        <v>2.8899960099547508E-2</v>
      </c>
      <c r="BH26" s="20">
        <v>2.8899960099547508E-2</v>
      </c>
      <c r="BI26" s="20">
        <v>2.9040001785721574E-2</v>
      </c>
      <c r="BJ26" s="20">
        <v>2.9040001785721574E-2</v>
      </c>
      <c r="BK26" s="20">
        <v>2.9014472924836266E-2</v>
      </c>
      <c r="BL26" s="20">
        <v>2.9014472924836266E-2</v>
      </c>
      <c r="BM26" s="95"/>
      <c r="BN26" s="20">
        <v>2.8684468250956042E-2</v>
      </c>
      <c r="BO26" s="20">
        <v>2.8527295987907052E-2</v>
      </c>
      <c r="BP26" s="20">
        <v>2.8336123673021275E-2</v>
      </c>
      <c r="BQ26" s="20">
        <v>2.8631946877106042E-2</v>
      </c>
      <c r="BR26" s="95"/>
      <c r="BS26" s="20">
        <v>2.8744483704248685E-2</v>
      </c>
      <c r="BT26" s="20">
        <v>3.0234217867838635E-2</v>
      </c>
      <c r="BU26" s="20">
        <v>3.0842550422624546E-2</v>
      </c>
      <c r="BV26" s="20">
        <v>3.1688063185200392E-2</v>
      </c>
      <c r="BW26" s="95"/>
      <c r="BX26" s="20">
        <v>3.5485535584813911E-2</v>
      </c>
      <c r="BY26" s="20">
        <v>3.7961750559542776E-2</v>
      </c>
      <c r="BZ26" s="20">
        <v>3.8999029793714467E-2</v>
      </c>
      <c r="CA26" s="20">
        <v>3.8930668471449312E-2</v>
      </c>
      <c r="CB26" s="95"/>
      <c r="CC26" s="20">
        <v>3.8944439560161033E-2</v>
      </c>
      <c r="CD26" s="20">
        <v>3.9718230852992878E-2</v>
      </c>
      <c r="CE26" s="20">
        <v>3.9287395473816489E-2</v>
      </c>
      <c r="CF26" s="20"/>
    </row>
    <row r="27" spans="1:84">
      <c r="A27" s="81" t="s">
        <v>29</v>
      </c>
      <c r="B27" s="95"/>
      <c r="C27" s="157">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v>0.60499094837527523</v>
      </c>
      <c r="AP27" s="37">
        <v>0.6071425873779388</v>
      </c>
      <c r="AQ27" s="20">
        <v>0.62198021954949956</v>
      </c>
      <c r="AR27" s="298">
        <v>0.60805744229636161</v>
      </c>
      <c r="AS27" s="20"/>
      <c r="AT27" s="95"/>
      <c r="AU27" s="20">
        <v>0.88850996760476519</v>
      </c>
      <c r="AV27" s="20">
        <v>0.77364392783072167</v>
      </c>
      <c r="AW27" s="20">
        <v>0.76700000000000002</v>
      </c>
      <c r="AX27" s="20">
        <v>0.77878192220930054</v>
      </c>
      <c r="AY27" s="95"/>
      <c r="AZ27" s="20">
        <v>0.80022014677872122</v>
      </c>
      <c r="BA27" s="20">
        <v>0.75566701663776059</v>
      </c>
      <c r="BB27" s="20">
        <v>0.73392074598965162</v>
      </c>
      <c r="BC27" s="20">
        <v>0.73672860165119924</v>
      </c>
      <c r="BD27" s="107"/>
      <c r="BE27" s="20">
        <v>0.71879411391127257</v>
      </c>
      <c r="BF27" s="20">
        <v>0.71824351245458684</v>
      </c>
      <c r="BG27" s="20">
        <v>0.69765118979814134</v>
      </c>
      <c r="BH27" s="20">
        <v>0.69765118979814134</v>
      </c>
      <c r="BI27" s="20">
        <v>0.71520595210817228</v>
      </c>
      <c r="BJ27" s="20">
        <v>0.71520595210817228</v>
      </c>
      <c r="BK27" s="20">
        <v>0.76266741864863496</v>
      </c>
      <c r="BL27" s="20">
        <v>0.76266741864863496</v>
      </c>
      <c r="BM27" s="95"/>
      <c r="BN27" s="37">
        <v>0.78239350352902071</v>
      </c>
      <c r="BO27" s="20">
        <v>0.71817853139928978</v>
      </c>
      <c r="BP27" s="20">
        <v>0.67214056629330221</v>
      </c>
      <c r="BQ27" s="20">
        <v>0.72595007199035122</v>
      </c>
      <c r="BR27" s="95"/>
      <c r="BS27" s="37">
        <v>0.70519613153107874</v>
      </c>
      <c r="BT27" s="20">
        <v>0.66772886608550763</v>
      </c>
      <c r="BU27" s="20">
        <v>0.65553156781448896</v>
      </c>
      <c r="BV27" s="20">
        <v>0.67357556026363696</v>
      </c>
      <c r="BW27" s="95"/>
      <c r="BX27" s="37">
        <v>0.64499477303533892</v>
      </c>
      <c r="BY27" s="20">
        <v>0.59169553308645539</v>
      </c>
      <c r="BZ27" s="20">
        <v>0.58471741572412805</v>
      </c>
      <c r="CA27" s="20">
        <v>0.60266265510216888</v>
      </c>
      <c r="CB27" s="95"/>
      <c r="CC27" s="20">
        <v>0.6071425873779388</v>
      </c>
      <c r="CD27" s="20">
        <v>0.63632646044305907</v>
      </c>
      <c r="CE27" s="20">
        <v>0.58073186075925909</v>
      </c>
      <c r="CF27" s="20"/>
    </row>
    <row r="28" spans="1:8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v>-2.5457289164395542E-3</v>
      </c>
      <c r="AP28" s="20">
        <v>-1.459059073726733E-3</v>
      </c>
      <c r="AQ28" s="20">
        <v>-3.3138755524670114E-3</v>
      </c>
      <c r="AR28" s="298">
        <v>-5.3241630541352803E-3</v>
      </c>
      <c r="AS28" s="20"/>
      <c r="AT28" s="95"/>
      <c r="AU28" s="20">
        <v>2.111015393229828E-3</v>
      </c>
      <c r="AV28" s="20">
        <v>3.4706435448735793E-4</v>
      </c>
      <c r="AW28" s="20">
        <v>-1.5342247905087876E-3</v>
      </c>
      <c r="AX28" s="20">
        <v>-3.4419966637353269E-4</v>
      </c>
      <c r="AY28" s="95"/>
      <c r="AZ28" s="20">
        <v>6.9359035495041499E-4</v>
      </c>
      <c r="BA28" s="20">
        <v>-3.3862959409463792E-4</v>
      </c>
      <c r="BB28" s="20">
        <v>-2.5414532486626036E-4</v>
      </c>
      <c r="BC28" s="20">
        <v>4.4677243475771096E-4</v>
      </c>
      <c r="BD28" s="107"/>
      <c r="BE28" s="20">
        <v>-2.7563242280071705E-3</v>
      </c>
      <c r="BF28" s="20">
        <v>-2.7563242280071705E-3</v>
      </c>
      <c r="BG28" s="20">
        <v>-2.898008292113089E-3</v>
      </c>
      <c r="BH28" s="20">
        <v>-2.898008292113089E-3</v>
      </c>
      <c r="BI28" s="20">
        <v>-1.7050161427534789E-3</v>
      </c>
      <c r="BJ28" s="20">
        <v>-1.7050161427534789E-3</v>
      </c>
      <c r="BK28" s="20">
        <v>-2.1122288658009633E-3</v>
      </c>
      <c r="BL28" s="20">
        <v>-2.1122288658009633E-3</v>
      </c>
      <c r="BM28" s="95"/>
      <c r="BN28" s="20">
        <v>-8.3760071209415499E-4</v>
      </c>
      <c r="BO28" s="20">
        <v>-1.2552954693753331E-3</v>
      </c>
      <c r="BP28" s="20">
        <v>-5.354194793816111E-4</v>
      </c>
      <c r="BQ28" s="20">
        <v>-8.1186422415443639E-5</v>
      </c>
      <c r="BR28" s="95"/>
      <c r="BS28" s="20">
        <v>-2.6599968590945787E-4</v>
      </c>
      <c r="BT28" s="20">
        <v>-1.6525865674669508E-3</v>
      </c>
      <c r="BU28" s="20">
        <v>-1.6602834281979739E-3</v>
      </c>
      <c r="BV28" s="20">
        <v>1.943742905390688E-4</v>
      </c>
      <c r="BW28" s="95"/>
      <c r="BX28" s="20">
        <v>-9.94768622053563E-4</v>
      </c>
      <c r="BY28" s="20">
        <v>-1.0390870358726256E-3</v>
      </c>
      <c r="BZ28" s="20">
        <v>-6.2171253143232706E-5</v>
      </c>
      <c r="CA28" s="20">
        <v>-4.9471376734872084E-4</v>
      </c>
      <c r="CB28" s="95"/>
      <c r="CC28" s="20">
        <v>-1.459059073726733E-3</v>
      </c>
      <c r="CD28" s="20">
        <v>-1.8277492365816779E-3</v>
      </c>
      <c r="CE28" s="20">
        <v>-2.0359929078256067E-3</v>
      </c>
      <c r="CF28" s="20"/>
    </row>
    <row r="29" spans="1:8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v>0.68451182492829621</v>
      </c>
      <c r="AN29" s="20">
        <v>0.69332091033698706</v>
      </c>
      <c r="AP29" s="20">
        <v>0.69457509699079412</v>
      </c>
      <c r="AQ29" s="20">
        <v>0.7049354081045669</v>
      </c>
      <c r="AR29" s="298">
        <v>0.68637159253681002</v>
      </c>
      <c r="AS29" s="20"/>
      <c r="AT29" s="95"/>
      <c r="AU29" s="20">
        <v>0.75211563027919237</v>
      </c>
      <c r="AV29" s="20">
        <v>0.77010476269626738</v>
      </c>
      <c r="AW29" s="20">
        <v>0.76138031229192271</v>
      </c>
      <c r="AX29" s="20">
        <v>0.78302573350537963</v>
      </c>
      <c r="AY29" s="95"/>
      <c r="AZ29" s="157">
        <v>0.79597588165882949</v>
      </c>
      <c r="BA29" s="20">
        <v>0.80055207366744652</v>
      </c>
      <c r="BB29" s="20">
        <v>0.79532815819061342</v>
      </c>
      <c r="BC29" s="20">
        <v>0.80142202058332412</v>
      </c>
      <c r="BD29" s="107"/>
      <c r="BE29" s="157">
        <v>0.80438544322596517</v>
      </c>
      <c r="BF29" s="157">
        <v>0.80438544322596517</v>
      </c>
      <c r="BG29" s="20">
        <v>0.78914837007729299</v>
      </c>
      <c r="BH29" s="20">
        <v>0.78914837007729299</v>
      </c>
      <c r="BI29" s="20">
        <v>0.78563268211879267</v>
      </c>
      <c r="BJ29" s="20">
        <v>0.78563268211879267</v>
      </c>
      <c r="BK29" s="20">
        <v>0.75817182844716158</v>
      </c>
      <c r="BL29" s="20">
        <v>0.75817182844716158</v>
      </c>
      <c r="BM29" s="95"/>
      <c r="BN29" s="20">
        <v>0.74487378646307478</v>
      </c>
      <c r="BO29" s="20">
        <v>0.74121151687297049</v>
      </c>
      <c r="BP29" s="20">
        <v>0.72703832543019487</v>
      </c>
      <c r="BQ29" s="20">
        <v>0.6963837593022929</v>
      </c>
      <c r="BR29" s="95"/>
      <c r="BS29" s="20">
        <v>0.71186708998112869</v>
      </c>
      <c r="BT29" s="20">
        <v>0.72557079127122937</v>
      </c>
      <c r="BU29" s="20">
        <v>0.70742324617198038</v>
      </c>
      <c r="BV29" s="20">
        <v>0.66391018198256213</v>
      </c>
      <c r="BW29" s="95"/>
      <c r="BX29" s="20">
        <v>0.68348051642351626</v>
      </c>
      <c r="BY29" s="20">
        <v>0.70604684886950331</v>
      </c>
      <c r="BZ29" s="20">
        <v>0.68451182492829621</v>
      </c>
      <c r="CA29" s="20">
        <v>0.69332091033698706</v>
      </c>
      <c r="CB29" s="95"/>
      <c r="CC29" s="20">
        <v>0.69457509699079412</v>
      </c>
      <c r="CD29" s="20">
        <v>0.7049354081045669</v>
      </c>
      <c r="CE29" s="20">
        <v>0.68637159253681002</v>
      </c>
      <c r="CF29" s="20"/>
    </row>
    <row r="30" spans="1:8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v>3.3127707296539514E-2</v>
      </c>
      <c r="AN30" s="20">
        <v>2.9864589657328546E-2</v>
      </c>
      <c r="AP30" s="20">
        <v>3.0776307843002587E-2</v>
      </c>
      <c r="AQ30" s="20">
        <v>2.9267209713769806E-2</v>
      </c>
      <c r="AR30" s="298">
        <v>2.9916948322223403E-2</v>
      </c>
      <c r="AS30" s="20"/>
      <c r="AT30" s="95"/>
      <c r="AU30" s="20">
        <v>0.10982507734827554</v>
      </c>
      <c r="AV30" s="20">
        <v>0.10196677493829186</v>
      </c>
      <c r="AW30" s="20">
        <v>9.0766526435253861E-2</v>
      </c>
      <c r="AX30" s="20">
        <v>7.7112064394564556E-2</v>
      </c>
      <c r="AY30" s="95"/>
      <c r="AZ30" s="20">
        <v>7.4224849027138579E-2</v>
      </c>
      <c r="BA30" s="20">
        <v>6.1335131536807516E-2</v>
      </c>
      <c r="BB30" s="20">
        <v>5.9901288173449169E-2</v>
      </c>
      <c r="BC30" s="20">
        <v>5.2662396697183492E-2</v>
      </c>
      <c r="BD30" s="107"/>
      <c r="BE30" s="20">
        <v>4.589171524607865E-2</v>
      </c>
      <c r="BF30" s="20">
        <v>4.5891715246078643E-2</v>
      </c>
      <c r="BG30" s="20">
        <v>4.7728114797347551E-2</v>
      </c>
      <c r="BH30" s="20">
        <v>4.7728114797347551E-2</v>
      </c>
      <c r="BI30" s="20">
        <v>4.898710361407646E-2</v>
      </c>
      <c r="BJ30" s="20">
        <v>4.898710361407646E-2</v>
      </c>
      <c r="BK30" s="20">
        <v>4.8610403917472025E-2</v>
      </c>
      <c r="BL30" s="20">
        <v>4.8610403917472025E-2</v>
      </c>
      <c r="BM30" s="95"/>
      <c r="BN30" s="20">
        <v>4.6785139393348461E-2</v>
      </c>
      <c r="BO30" s="20">
        <v>4.8789876909827799E-2</v>
      </c>
      <c r="BP30" s="20">
        <v>4.8400741206744612E-2</v>
      </c>
      <c r="BQ30" s="20">
        <v>4.2169394292171355E-2</v>
      </c>
      <c r="BR30" s="95"/>
      <c r="BS30" s="20">
        <v>4.0632372536316748E-2</v>
      </c>
      <c r="BT30" s="20">
        <v>3.9887558923010949E-2</v>
      </c>
      <c r="BU30" s="20">
        <v>4.0611179428837463E-2</v>
      </c>
      <c r="BV30" s="20">
        <v>3.6694194882504895E-2</v>
      </c>
      <c r="BW30" s="95"/>
      <c r="BX30" s="20">
        <v>3.5894185886345735E-2</v>
      </c>
      <c r="BY30" s="20">
        <v>3.4928050024294999E-2</v>
      </c>
      <c r="BZ30" s="20">
        <v>3.3127707296539514E-2</v>
      </c>
      <c r="CA30" s="20">
        <v>2.9864589657328546E-2</v>
      </c>
      <c r="CB30" s="95"/>
      <c r="CC30" s="20">
        <v>3.0776307843002587E-2</v>
      </c>
      <c r="CD30" s="20">
        <v>2.9267209713769806E-2</v>
      </c>
      <c r="CE30" s="20">
        <v>2.9916948322223403E-2</v>
      </c>
      <c r="CF30" s="20"/>
    </row>
    <row r="31" spans="1:8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v>0.79214288801083299</v>
      </c>
      <c r="AN31" s="20">
        <v>0.80892402289520171</v>
      </c>
      <c r="AP31" s="20">
        <v>0.8136095672958108</v>
      </c>
      <c r="AQ31" s="20">
        <v>0.8067823499140081</v>
      </c>
      <c r="AR31" s="298">
        <v>0.80779433674667034</v>
      </c>
      <c r="AS31" s="20"/>
      <c r="AT31" s="95"/>
      <c r="AU31" s="20">
        <v>0.69845591804333851</v>
      </c>
      <c r="AV31" s="20">
        <v>0.70728435639707632</v>
      </c>
      <c r="AW31" s="20">
        <v>0.76200430434217903</v>
      </c>
      <c r="AX31" s="20">
        <v>0.75386216182788701</v>
      </c>
      <c r="AY31" s="95"/>
      <c r="AZ31" s="20">
        <v>0.75801973053861449</v>
      </c>
      <c r="BA31" s="20">
        <v>0.73209735474645932</v>
      </c>
      <c r="BB31" s="20">
        <v>0.75293470941395946</v>
      </c>
      <c r="BC31" s="20">
        <v>0.73757770012248314</v>
      </c>
      <c r="BD31" s="107"/>
      <c r="BE31" s="20">
        <v>0.73345949637055996</v>
      </c>
      <c r="BF31" s="20">
        <v>0.73345949637056007</v>
      </c>
      <c r="BG31" s="20">
        <v>0.73161613076979704</v>
      </c>
      <c r="BH31" s="20">
        <v>0.73161613076979704</v>
      </c>
      <c r="BI31" s="20">
        <v>0.73716303344454959</v>
      </c>
      <c r="BJ31" s="20">
        <v>0.73716303344454959</v>
      </c>
      <c r="BK31" s="20">
        <v>0.73590837340042203</v>
      </c>
      <c r="BL31" s="20">
        <v>0.73590837340042203</v>
      </c>
      <c r="BM31" s="95"/>
      <c r="BN31" s="20">
        <v>0.75639904665889057</v>
      </c>
      <c r="BO31" s="20">
        <v>0.71743804835726643</v>
      </c>
      <c r="BP31" s="20">
        <v>0.71164340625835731</v>
      </c>
      <c r="BQ31" s="20">
        <v>0.7185000544588398</v>
      </c>
      <c r="BR31" s="95"/>
      <c r="BS31" s="20">
        <v>0.72183298719319477</v>
      </c>
      <c r="BT31" s="20">
        <v>0.76744451071919828</v>
      </c>
      <c r="BU31" s="20">
        <v>0.78923025570056082</v>
      </c>
      <c r="BV31" s="20">
        <v>0.75390232691508541</v>
      </c>
      <c r="BW31" s="95"/>
      <c r="BX31" s="20">
        <v>0.76975536894246199</v>
      </c>
      <c r="BY31" s="20">
        <v>0.78013696875040262</v>
      </c>
      <c r="BZ31" s="20">
        <v>0.79214288801083299</v>
      </c>
      <c r="CA31" s="20">
        <v>0.80892402289520171</v>
      </c>
      <c r="CB31" s="95"/>
      <c r="CC31" s="20">
        <v>0.8136095672958108</v>
      </c>
      <c r="CD31" s="20">
        <v>0.8067823499140081</v>
      </c>
      <c r="CE31" s="20">
        <v>0.80779433674667034</v>
      </c>
      <c r="CF31" s="20"/>
    </row>
    <row r="32" spans="1:84">
      <c r="A32" s="81" t="s">
        <v>80</v>
      </c>
      <c r="B32" s="95"/>
      <c r="C32" s="20">
        <v>0.47799999999999998</v>
      </c>
      <c r="D32" s="95"/>
      <c r="E32" s="157">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v>0.34145755329908067</v>
      </c>
      <c r="AN32" s="20">
        <v>0.28548108279634765</v>
      </c>
      <c r="AP32" s="20">
        <v>0.24910038118605338</v>
      </c>
      <c r="AQ32" s="20">
        <v>0.25464091446499659</v>
      </c>
      <c r="AR32" s="298">
        <v>0.23700819021103722</v>
      </c>
      <c r="AS32" s="20"/>
      <c r="AT32" s="95"/>
      <c r="AU32" s="20">
        <v>0.47762173763321936</v>
      </c>
      <c r="AV32" s="20">
        <v>0.46998424418589807</v>
      </c>
      <c r="AW32" s="20">
        <v>0.43828794490662071</v>
      </c>
      <c r="AX32" s="20">
        <v>0.45453222565611195</v>
      </c>
      <c r="AY32" s="95"/>
      <c r="AZ32" s="20">
        <v>0.44719580441088053</v>
      </c>
      <c r="BA32" s="20">
        <v>0.48916871910815901</v>
      </c>
      <c r="BB32" s="20">
        <v>0.48698030579950058</v>
      </c>
      <c r="BC32" s="20">
        <v>0.51243356975558207</v>
      </c>
      <c r="BD32" s="107"/>
      <c r="BE32" s="20">
        <v>0.52272839121311399</v>
      </c>
      <c r="BF32" s="20">
        <v>0.5227283912131141</v>
      </c>
      <c r="BG32" s="20">
        <v>0.50854539746366001</v>
      </c>
      <c r="BH32" s="20">
        <v>0.50854539746366001</v>
      </c>
      <c r="BI32" s="20">
        <v>0.49813748183358159</v>
      </c>
      <c r="BJ32" s="20">
        <v>0.49813748183358159</v>
      </c>
      <c r="BK32" s="20">
        <v>0.48970037091579982</v>
      </c>
      <c r="BL32" s="20">
        <v>0.48970037091579982</v>
      </c>
      <c r="BM32" s="95"/>
      <c r="BN32" s="20">
        <v>0.45050496300522452</v>
      </c>
      <c r="BO32" s="20">
        <v>0.46228417436171287</v>
      </c>
      <c r="BP32" s="20">
        <v>0.44466680323618213</v>
      </c>
      <c r="BQ32" s="20">
        <v>0.49502931804064254</v>
      </c>
      <c r="BR32" s="95"/>
      <c r="BS32" s="20">
        <v>0.46315340975955055</v>
      </c>
      <c r="BT32" s="20">
        <v>0.43608492202141891</v>
      </c>
      <c r="BU32" s="20">
        <v>0.42238531548731889</v>
      </c>
      <c r="BV32" s="20">
        <v>0.39866817892325468</v>
      </c>
      <c r="BW32" s="95"/>
      <c r="BX32" s="20">
        <v>0.37480922274196582</v>
      </c>
      <c r="BY32" s="20">
        <v>0.36907181535403549</v>
      </c>
      <c r="BZ32" s="20">
        <v>0.34145755329908067</v>
      </c>
      <c r="CA32" s="20">
        <v>0.28548108279634765</v>
      </c>
      <c r="CB32" s="95"/>
      <c r="CC32" s="20">
        <v>0.24910038118605338</v>
      </c>
      <c r="CD32" s="20">
        <v>0.25464091446499659</v>
      </c>
      <c r="CE32" s="20">
        <v>0.23700819021103722</v>
      </c>
      <c r="CF32" s="20"/>
    </row>
    <row r="33" spans="1:84">
      <c r="A33" s="81" t="s">
        <v>468</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v>-2.7878929958821091E-3</v>
      </c>
      <c r="AN33" s="20">
        <v>-3.4642546505373644E-3</v>
      </c>
      <c r="AP33" s="20">
        <v>-1.979297208841678E-3</v>
      </c>
      <c r="AQ33" s="20">
        <v>-4.396558660412728E-3</v>
      </c>
      <c r="AR33" s="298">
        <v>-7.1322144148340469E-3</v>
      </c>
      <c r="AS33" s="20"/>
      <c r="AT33" s="95"/>
      <c r="AU33" s="20">
        <v>3.0406372079147962E-3</v>
      </c>
      <c r="AV33" s="20">
        <v>4.9423798060035452E-4</v>
      </c>
      <c r="AW33" s="20">
        <v>-2.1748082568894341E-3</v>
      </c>
      <c r="AX33" s="20">
        <v>-4.8062828367922115E-4</v>
      </c>
      <c r="AY33" s="95"/>
      <c r="AZ33" s="20">
        <v>9.6601556129661951E-4</v>
      </c>
      <c r="BA33" s="20">
        <v>-4.7142773833572981E-4</v>
      </c>
      <c r="BB33" s="20">
        <v>-3.4649318609379252E-4</v>
      </c>
      <c r="BC33" s="20">
        <v>6.041516907036176E-4</v>
      </c>
      <c r="BD33" s="107"/>
      <c r="BE33" s="20">
        <v>-3.7239659878763039E-3</v>
      </c>
      <c r="BF33" s="20">
        <v>-3.7239659878763039E-3</v>
      </c>
      <c r="BG33" s="20">
        <v>-3.9026735756198575E-3</v>
      </c>
      <c r="BH33" s="20">
        <v>-3.9026735756198575E-3</v>
      </c>
      <c r="BI33" s="20">
        <v>-2.3134056400955058E-3</v>
      </c>
      <c r="BJ33" s="20">
        <v>-2.3134056400955058E-3</v>
      </c>
      <c r="BK33" s="20">
        <v>-2.903156488772925E-3</v>
      </c>
      <c r="BL33" s="20">
        <v>-2.903156488772925E-3</v>
      </c>
      <c r="BM33" s="95"/>
      <c r="BN33" s="20">
        <v>-1.1499686303618386E-3</v>
      </c>
      <c r="BO33" s="20">
        <v>-1.7285255743749546E-3</v>
      </c>
      <c r="BP33" s="20">
        <v>-7.5179092536684902E-4</v>
      </c>
      <c r="BQ33" s="20">
        <v>-1.1047154789880568E-4</v>
      </c>
      <c r="BR33" s="95"/>
      <c r="BS33" s="20">
        <v>-3.7007225576491607E-4</v>
      </c>
      <c r="BT33" s="20">
        <v>-2.2527298655471437E-3</v>
      </c>
      <c r="BU33" s="20">
        <v>-2.2246801045784025E-3</v>
      </c>
      <c r="BV33" s="20">
        <v>2.6005193927974862E-4</v>
      </c>
      <c r="BW33" s="95"/>
      <c r="BX33" s="20">
        <v>-1.3417619203015103E-3</v>
      </c>
      <c r="BY33" s="20">
        <v>-1.387627235174427E-3</v>
      </c>
      <c r="BZ33" s="20">
        <v>-8.3149449833953208E-5</v>
      </c>
      <c r="CA33" s="20">
        <v>-6.5493675124999912E-4</v>
      </c>
      <c r="CB33" s="95"/>
      <c r="CC33" s="20">
        <v>-1.979297208841678E-3</v>
      </c>
      <c r="CD33" s="20">
        <v>-2.4130554415752702E-3</v>
      </c>
      <c r="CE33" s="20">
        <v>-2.7036609947287192E-3</v>
      </c>
      <c r="CF33" s="20"/>
    </row>
    <row r="34" spans="1:84">
      <c r="A34" s="81" t="s">
        <v>466</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v>5.9384988364741091E-2</v>
      </c>
      <c r="AN34" s="20">
        <v>6.0713525062896519E-2</v>
      </c>
      <c r="AP34" s="20">
        <v>6.3719067901930077E-2</v>
      </c>
      <c r="AQ34" s="20">
        <v>6.4288926350068845E-2</v>
      </c>
      <c r="AR34" s="298">
        <v>6.4723365524808549E-2</v>
      </c>
      <c r="AS34" s="20"/>
      <c r="AT34" s="95"/>
      <c r="AU34" s="20">
        <v>4.6827053481180436E-2</v>
      </c>
      <c r="AV34" s="20">
        <v>4.6471382726499297E-2</v>
      </c>
      <c r="AW34" s="20">
        <v>4.5390527291755141E-2</v>
      </c>
      <c r="AX34" s="20">
        <v>4.5811537140864521E-2</v>
      </c>
      <c r="AY34" s="95"/>
      <c r="AZ34" s="20">
        <v>4.5502074836092483E-2</v>
      </c>
      <c r="BA34" s="20">
        <v>4.4942543165775645E-2</v>
      </c>
      <c r="BB34" s="20">
        <v>4.4275761414943375E-2</v>
      </c>
      <c r="BC34" s="20">
        <v>4.4571294564031465E-2</v>
      </c>
      <c r="BD34" s="107"/>
      <c r="BE34" s="20">
        <v>4.4802002920558456E-2</v>
      </c>
      <c r="BF34" s="20">
        <v>4.4802002920558456E-2</v>
      </c>
      <c r="BG34" s="20">
        <v>4.4522802205658595E-2</v>
      </c>
      <c r="BH34" s="20">
        <v>4.4522802205658595E-2</v>
      </c>
      <c r="BI34" s="20">
        <v>4.4338940878255899E-2</v>
      </c>
      <c r="BJ34" s="20">
        <v>4.4338940878255899E-2</v>
      </c>
      <c r="BK34" s="20">
        <v>4.4775143626496178E-2</v>
      </c>
      <c r="BL34" s="20">
        <v>4.4775143626496178E-2</v>
      </c>
      <c r="BM34" s="95"/>
      <c r="BN34" s="20">
        <v>4.5134918248682473E-2</v>
      </c>
      <c r="BO34" s="20">
        <v>4.5167439772640823E-2</v>
      </c>
      <c r="BP34" s="20">
        <v>4.535513136515E-2</v>
      </c>
      <c r="BQ34" s="20">
        <v>4.6730505223173631E-2</v>
      </c>
      <c r="BR34" s="95"/>
      <c r="BS34" s="20">
        <v>4.7718882820940424E-2</v>
      </c>
      <c r="BT34" s="20">
        <v>4.8532509906732857E-2</v>
      </c>
      <c r="BU34" s="20">
        <v>4.9749157315247518E-2</v>
      </c>
      <c r="BV34" s="20">
        <v>5.2873165668696528E-2</v>
      </c>
      <c r="BW34" s="95"/>
      <c r="BX34" s="20">
        <v>5.7344538232994742E-2</v>
      </c>
      <c r="BY34" s="20">
        <v>5.9280191181206116E-2</v>
      </c>
      <c r="BZ34" s="20">
        <v>6.1392090414772477E-2</v>
      </c>
      <c r="CA34" s="20">
        <v>6.2706973251501985E-2</v>
      </c>
      <c r="CB34" s="95"/>
      <c r="CC34" s="20">
        <v>6.3719067901930077E-2</v>
      </c>
      <c r="CD34" s="20">
        <v>6.4786667195714562E-2</v>
      </c>
      <c r="CE34" s="20">
        <v>6.4775250690887756E-2</v>
      </c>
      <c r="CF34" s="20"/>
    </row>
    <row r="35" spans="1:84">
      <c r="A35" s="142" t="s">
        <v>341</v>
      </c>
      <c r="K35" s="317"/>
      <c r="N35" s="314"/>
      <c r="BL35" s="35"/>
    </row>
    <row r="36" spans="1:84">
      <c r="A36" s="130" t="s">
        <v>480</v>
      </c>
      <c r="AD36" s="137"/>
      <c r="AG36" s="137"/>
      <c r="AI36" s="137"/>
      <c r="AL36" s="137"/>
      <c r="AN36" s="137"/>
      <c r="AQ36" s="137"/>
      <c r="AS36" s="137"/>
      <c r="BL36" s="35"/>
      <c r="BS36" s="137"/>
      <c r="BT36" s="137"/>
      <c r="BX36" s="137"/>
      <c r="BY36" s="137"/>
      <c r="CC36" s="137"/>
      <c r="CD36" s="137"/>
    </row>
    <row r="37" spans="1:84">
      <c r="N37" s="318"/>
      <c r="S37" s="314"/>
      <c r="AM37" s="137"/>
      <c r="AR37" s="137"/>
      <c r="BL37" s="35"/>
      <c r="BO37" s="365"/>
      <c r="BP37" s="137"/>
      <c r="BT37" s="365"/>
      <c r="BU37" s="137"/>
      <c r="BY37" s="365"/>
      <c r="BZ37" s="137"/>
      <c r="CD37" s="365"/>
      <c r="CE37" s="137"/>
    </row>
    <row r="38" spans="1:84">
      <c r="AF38" s="137"/>
      <c r="AG38" s="384"/>
      <c r="AK38" s="137"/>
      <c r="AL38" s="402"/>
      <c r="AP38" s="402"/>
      <c r="AQ38" s="402"/>
      <c r="BH38" s="137"/>
      <c r="BL38" s="35"/>
      <c r="BO38" s="312"/>
      <c r="BP38" s="369"/>
      <c r="BS38" s="384"/>
      <c r="BT38" s="369"/>
      <c r="BU38" s="369"/>
      <c r="BX38" s="384"/>
      <c r="BY38" s="369"/>
      <c r="BZ38" s="369"/>
      <c r="CC38" s="384"/>
      <c r="CD38" s="369"/>
      <c r="CE38" s="369"/>
    </row>
    <row r="39" spans="1:84">
      <c r="AN39" s="137"/>
      <c r="AP39" s="137"/>
      <c r="BL39" s="35"/>
    </row>
    <row r="40" spans="1:84">
      <c r="BL40" s="35"/>
    </row>
    <row r="41" spans="1:84">
      <c r="AI41" s="137"/>
      <c r="AN41" s="137"/>
      <c r="AS41" s="137"/>
      <c r="BL41" s="35"/>
    </row>
    <row r="42" spans="1:84">
      <c r="BL42" s="35"/>
      <c r="BP42" s="312"/>
      <c r="BU42" s="312"/>
      <c r="BZ42" s="312"/>
      <c r="CE42" s="312"/>
    </row>
    <row r="43" spans="1:84">
      <c r="BL43" s="35"/>
    </row>
  </sheetData>
  <mergeCells count="16">
    <mergeCell ref="CC6:CF6"/>
    <mergeCell ref="AA6:AD6"/>
    <mergeCell ref="AF6:AI6"/>
    <mergeCell ref="E6:G6"/>
    <mergeCell ref="I6:K6"/>
    <mergeCell ref="P6:V6"/>
    <mergeCell ref="M6:N6"/>
    <mergeCell ref="X6:Y6"/>
    <mergeCell ref="AK6:AN6"/>
    <mergeCell ref="BX6:CA6"/>
    <mergeCell ref="BS6:BV6"/>
    <mergeCell ref="BN6:BQ6"/>
    <mergeCell ref="AU6:AX6"/>
    <mergeCell ref="AZ6:BC6"/>
    <mergeCell ref="BE6:BL6"/>
    <mergeCell ref="AP6:AS6"/>
  </mergeCells>
  <conditionalFormatting sqref="B16:G34">
    <cfRule type="containsErrors" dxfId="683" priority="401">
      <formula>ISERROR(B16)</formula>
    </cfRule>
  </conditionalFormatting>
  <conditionalFormatting sqref="C15">
    <cfRule type="containsErrors" dxfId="682" priority="229">
      <formula>ISERROR(C15)</formula>
    </cfRule>
  </conditionalFormatting>
  <conditionalFormatting sqref="D8:D25">
    <cfRule type="containsErrors" dxfId="681" priority="231">
      <formula>ISERROR(D8)</formula>
    </cfRule>
  </conditionalFormatting>
  <conditionalFormatting sqref="E8:G15">
    <cfRule type="containsErrors" dxfId="680" priority="224">
      <formula>ISERROR(E8)</formula>
    </cfRule>
  </conditionalFormatting>
  <conditionalFormatting sqref="G29:G34">
    <cfRule type="containsErrors" dxfId="679" priority="423">
      <formula>ISERROR(G29)</formula>
    </cfRule>
  </conditionalFormatting>
  <conditionalFormatting sqref="H7:H34">
    <cfRule type="containsErrors" dxfId="678" priority="227">
      <formula>ISERROR(H7)</formula>
    </cfRule>
  </conditionalFormatting>
  <conditionalFormatting sqref="I7:J7 B7:G14">
    <cfRule type="containsErrors" dxfId="677" priority="414">
      <formula>ISERROR(B7)</formula>
    </cfRule>
  </conditionalFormatting>
  <conditionalFormatting sqref="I8:K34">
    <cfRule type="containsErrors" dxfId="676" priority="221">
      <formula>ISERROR(I8)</formula>
    </cfRule>
  </conditionalFormatting>
  <conditionalFormatting sqref="L7:L34">
    <cfRule type="containsErrors" dxfId="675" priority="138">
      <formula>ISERROR(L7)</formula>
    </cfRule>
  </conditionalFormatting>
  <conditionalFormatting sqref="M8:N34">
    <cfRule type="containsErrors" dxfId="674" priority="200">
      <formula>ISERROR(M8)</formula>
    </cfRule>
  </conditionalFormatting>
  <conditionalFormatting sqref="O7:O34">
    <cfRule type="containsErrors" dxfId="673" priority="225">
      <formula>ISERROR(O7)</formula>
    </cfRule>
  </conditionalFormatting>
  <conditionalFormatting sqref="P8:S14">
    <cfRule type="containsErrors" dxfId="672" priority="357">
      <formula>ISERROR(P8)</formula>
    </cfRule>
  </conditionalFormatting>
  <conditionalFormatting sqref="P15:U34">
    <cfRule type="containsErrors" dxfId="671" priority="217">
      <formula>ISERROR(P15)</formula>
    </cfRule>
  </conditionalFormatting>
  <conditionalFormatting sqref="T9:U14">
    <cfRule type="containsErrors" dxfId="670" priority="333">
      <formula>ISERROR(T9)</formula>
    </cfRule>
  </conditionalFormatting>
  <conditionalFormatting sqref="T8:V8">
    <cfRule type="containsErrors" dxfId="669" priority="383">
      <formula>ISERROR(T8)</formula>
    </cfRule>
  </conditionalFormatting>
  <conditionalFormatting sqref="V9:V34">
    <cfRule type="containsErrors" dxfId="668" priority="215">
      <formula>ISERROR(V9)</formula>
    </cfRule>
  </conditionalFormatting>
  <conditionalFormatting sqref="W7:W34">
    <cfRule type="containsErrors" dxfId="667" priority="218">
      <formula>ISERROR(W7)</formula>
    </cfRule>
  </conditionalFormatting>
  <conditionalFormatting sqref="X8:Y34">
    <cfRule type="containsErrors" dxfId="666" priority="158">
      <formula>ISERROR(X8)</formula>
    </cfRule>
  </conditionalFormatting>
  <conditionalFormatting sqref="Z7:Z34">
    <cfRule type="containsErrors" dxfId="665" priority="226">
      <formula>ISERROR(Z7)</formula>
    </cfRule>
  </conditionalFormatting>
  <conditionalFormatting sqref="AA7:AD7">
    <cfRule type="containsErrors" dxfId="664" priority="118">
      <formula>ISERROR(AA7)</formula>
    </cfRule>
  </conditionalFormatting>
  <conditionalFormatting sqref="AA15:AD15">
    <cfRule type="containsErrors" dxfId="663" priority="120">
      <formula>ISERROR(AA15)</formula>
    </cfRule>
  </conditionalFormatting>
  <conditionalFormatting sqref="AB8:AB14">
    <cfRule type="containsErrors" dxfId="662" priority="126">
      <formula>ISERROR(AB8)</formula>
    </cfRule>
  </conditionalFormatting>
  <conditionalFormatting sqref="AB16:AB25">
    <cfRule type="containsErrors" dxfId="661" priority="122">
      <formula>ISERROR(AB16)</formula>
    </cfRule>
  </conditionalFormatting>
  <conditionalFormatting sqref="AE7:AE34">
    <cfRule type="containsErrors" dxfId="660" priority="86">
      <formula>ISERROR(AE7)</formula>
    </cfRule>
  </conditionalFormatting>
  <conditionalFormatting sqref="AF7:AI7">
    <cfRule type="containsErrors" dxfId="659" priority="77">
      <formula>ISERROR(AF7)</formula>
    </cfRule>
  </conditionalFormatting>
  <conditionalFormatting sqref="AF15:AI15">
    <cfRule type="containsErrors" dxfId="658" priority="79">
      <formula>ISERROR(AF15)</formula>
    </cfRule>
  </conditionalFormatting>
  <conditionalFormatting sqref="AG8:AG14">
    <cfRule type="containsErrors" dxfId="657" priority="84">
      <formula>ISERROR(AG8)</formula>
    </cfRule>
  </conditionalFormatting>
  <conditionalFormatting sqref="AG16:AG25">
    <cfRule type="containsErrors" dxfId="656" priority="80">
      <formula>ISERROR(AG16)</formula>
    </cfRule>
  </conditionalFormatting>
  <conditionalFormatting sqref="AK7:AN7">
    <cfRule type="containsErrors" dxfId="655" priority="50">
      <formula>ISERROR(AK7)</formula>
    </cfRule>
  </conditionalFormatting>
  <conditionalFormatting sqref="AK15:AN15">
    <cfRule type="containsErrors" dxfId="654" priority="52">
      <formula>ISERROR(AK15)</formula>
    </cfRule>
  </conditionalFormatting>
  <conditionalFormatting sqref="AL8:AL14">
    <cfRule type="containsErrors" dxfId="653" priority="57">
      <formula>ISERROR(AL8)</formula>
    </cfRule>
  </conditionalFormatting>
  <conditionalFormatting sqref="AL16:AL25">
    <cfRule type="containsErrors" dxfId="652" priority="53">
      <formula>ISERROR(AL16)</formula>
    </cfRule>
  </conditionalFormatting>
  <conditionalFormatting sqref="AP7:AS7">
    <cfRule type="containsErrors" dxfId="651" priority="22">
      <formula>ISERROR(AP7)</formula>
    </cfRule>
  </conditionalFormatting>
  <conditionalFormatting sqref="AP15:AS15">
    <cfRule type="containsErrors" dxfId="650" priority="2">
      <formula>ISERROR(AP15)</formula>
    </cfRule>
  </conditionalFormatting>
  <conditionalFormatting sqref="AQ8:AQ14">
    <cfRule type="containsErrors" dxfId="649" priority="29">
      <formula>ISERROR(AQ8)</formula>
    </cfRule>
  </conditionalFormatting>
  <conditionalFormatting sqref="AQ16:AQ25">
    <cfRule type="containsErrors" dxfId="648" priority="25">
      <formula>ISERROR(AQ16)</formula>
    </cfRule>
  </conditionalFormatting>
  <conditionalFormatting sqref="AT7:AT34">
    <cfRule type="containsErrors" dxfId="647" priority="128">
      <formula>ISERROR(AT7)</formula>
    </cfRule>
  </conditionalFormatting>
  <conditionalFormatting sqref="AU15:AX15">
    <cfRule type="containsErrors" dxfId="646" priority="214">
      <formula>ISERROR(AU15)</formula>
    </cfRule>
  </conditionalFormatting>
  <conditionalFormatting sqref="AV7:AV14">
    <cfRule type="containsErrors" dxfId="645" priority="416">
      <formula>ISERROR(AV7)</formula>
    </cfRule>
  </conditionalFormatting>
  <conditionalFormatting sqref="AV16:AV25">
    <cfRule type="containsErrors" dxfId="644" priority="471">
      <formula>ISERROR(AV16)</formula>
    </cfRule>
  </conditionalFormatting>
  <conditionalFormatting sqref="AY7:AY34">
    <cfRule type="containsErrors" dxfId="643" priority="228">
      <formula>ISERROR(AY7)</formula>
    </cfRule>
  </conditionalFormatting>
  <conditionalFormatting sqref="AZ15:BC15">
    <cfRule type="containsErrors" dxfId="642" priority="213">
      <formula>ISERROR(AZ15)</formula>
    </cfRule>
  </conditionalFormatting>
  <conditionalFormatting sqref="BA7">
    <cfRule type="containsErrors" dxfId="641" priority="411">
      <formula>ISERROR(BA7)</formula>
    </cfRule>
  </conditionalFormatting>
  <conditionalFormatting sqref="BA9:BA14">
    <cfRule type="containsErrors" dxfId="640" priority="341">
      <formula>ISERROR(BA9)</formula>
    </cfRule>
  </conditionalFormatting>
  <conditionalFormatting sqref="BA16:BA25">
    <cfRule type="containsErrors" dxfId="639" priority="644">
      <formula>ISERROR(BA16)</formula>
    </cfRule>
  </conditionalFormatting>
  <conditionalFormatting sqref="BA8:BC8">
    <cfRule type="containsErrors" dxfId="638" priority="412">
      <formula>ISERROR(BA8)</formula>
    </cfRule>
  </conditionalFormatting>
  <conditionalFormatting sqref="BD8:BD34">
    <cfRule type="containsErrors" dxfId="637" priority="230">
      <formula>ISERROR(BD8)</formula>
    </cfRule>
  </conditionalFormatting>
  <conditionalFormatting sqref="BE15:BL15">
    <cfRule type="containsErrors" dxfId="636" priority="96">
      <formula>ISERROR(BE15)</formula>
    </cfRule>
  </conditionalFormatting>
  <conditionalFormatting sqref="BG9:BH14">
    <cfRule type="containsErrors" dxfId="635" priority="350">
      <formula>ISERROR(BG9)</formula>
    </cfRule>
  </conditionalFormatting>
  <conditionalFormatting sqref="BG16:BH25">
    <cfRule type="containsErrors" dxfId="634" priority="346">
      <formula>ISERROR(BG16)</formula>
    </cfRule>
  </conditionalFormatting>
  <conditionalFormatting sqref="BG8:BL8">
    <cfRule type="containsErrors" dxfId="633" priority="344">
      <formula>ISERROR(BG8)</formula>
    </cfRule>
  </conditionalFormatting>
  <conditionalFormatting sqref="BM7:BM34">
    <cfRule type="containsErrors" dxfId="632" priority="108">
      <formula>ISERROR(BM7)</formula>
    </cfRule>
  </conditionalFormatting>
  <conditionalFormatting sqref="BN15:BQ15">
    <cfRule type="containsErrors" dxfId="631" priority="101">
      <formula>ISERROR(BN15)</formula>
    </cfRule>
  </conditionalFormatting>
  <conditionalFormatting sqref="BO7:BO14">
    <cfRule type="containsErrors" dxfId="630" priority="98">
      <formula>ISERROR(BO7)</formula>
    </cfRule>
  </conditionalFormatting>
  <conditionalFormatting sqref="BO16:BO25">
    <cfRule type="containsErrors" dxfId="629" priority="102">
      <formula>ISERROR(BO16)</formula>
    </cfRule>
  </conditionalFormatting>
  <conditionalFormatting sqref="BR7:BR34">
    <cfRule type="containsErrors" dxfId="628" priority="67">
      <formula>ISERROR(BR7)</formula>
    </cfRule>
  </conditionalFormatting>
  <conditionalFormatting sqref="BS15:BV15">
    <cfRule type="containsErrors" dxfId="627" priority="60">
      <formula>ISERROR(BS15)</formula>
    </cfRule>
  </conditionalFormatting>
  <conditionalFormatting sqref="BT7:BT14">
    <cfRule type="containsErrors" dxfId="626" priority="59">
      <formula>ISERROR(BT7)</formula>
    </cfRule>
  </conditionalFormatting>
  <conditionalFormatting sqref="BT16:BT25">
    <cfRule type="containsErrors" dxfId="625" priority="61">
      <formula>ISERROR(BT16)</formula>
    </cfRule>
  </conditionalFormatting>
  <conditionalFormatting sqref="BW7:BW34">
    <cfRule type="containsErrors" dxfId="624" priority="40">
      <formula>ISERROR(BW7)</formula>
    </cfRule>
  </conditionalFormatting>
  <conditionalFormatting sqref="BX15:CA15">
    <cfRule type="containsErrors" dxfId="623" priority="31">
      <formula>ISERROR(BX15)</formula>
    </cfRule>
  </conditionalFormatting>
  <conditionalFormatting sqref="BY7:BY14">
    <cfRule type="containsErrors" dxfId="622" priority="32">
      <formula>ISERROR(BY7)</formula>
    </cfRule>
  </conditionalFormatting>
  <conditionalFormatting sqref="BY16:BY25">
    <cfRule type="containsErrors" dxfId="621" priority="34">
      <formula>ISERROR(BY16)</formula>
    </cfRule>
  </conditionalFormatting>
  <conditionalFormatting sqref="CB7:CB34">
    <cfRule type="containsErrors" dxfId="620" priority="12">
      <formula>ISERROR(CB7)</formula>
    </cfRule>
  </conditionalFormatting>
  <conditionalFormatting sqref="CC15:CF15">
    <cfRule type="containsErrors" dxfId="619" priority="1">
      <formula>ISERROR(CC15)</formula>
    </cfRule>
  </conditionalFormatting>
  <conditionalFormatting sqref="CD7:CD14">
    <cfRule type="containsErrors" dxfId="618" priority="4">
      <formula>ISERROR(CD7)</formula>
    </cfRule>
  </conditionalFormatting>
  <conditionalFormatting sqref="CD16:CD25">
    <cfRule type="containsErrors" dxfId="617" priority="6">
      <formula>ISERROR(CD16)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heetViews>
  <sheetFormatPr defaultColWidth="9.28515625" defaultRowHeight="16.5"/>
  <cols>
    <col min="1" max="1" width="98.42578125" style="146" customWidth="1"/>
    <col min="2" max="6" width="12.28515625" style="146" customWidth="1"/>
    <col min="7" max="16384" width="9.28515625" style="146"/>
  </cols>
  <sheetData>
    <row r="1" spans="1:6" ht="27.75">
      <c r="A1" s="193" t="str">
        <f>CONTENT!$A$1</f>
        <v>ADDIKO GROUP  - KEY FINANCIAL DATA</v>
      </c>
      <c r="B1" s="183"/>
      <c r="C1" s="183"/>
      <c r="D1" s="183"/>
      <c r="E1" s="183"/>
      <c r="F1" s="183"/>
    </row>
    <row r="2" spans="1:6" ht="18">
      <c r="A2" s="203" t="str">
        <f>CONTENT!$A$2</f>
        <v>Last update: 7 November 2024</v>
      </c>
      <c r="B2" s="204"/>
      <c r="C2" s="183"/>
      <c r="D2" s="204"/>
      <c r="E2" s="183"/>
      <c r="F2" s="183"/>
    </row>
    <row r="6" spans="1:6" ht="18.75">
      <c r="A6" s="194" t="str">
        <f>CONTENT!$A$6</f>
        <v>Quarterly data - 3Q24 Results</v>
      </c>
    </row>
    <row r="10" spans="1:6" ht="18">
      <c r="A10" s="190" t="s">
        <v>196</v>
      </c>
    </row>
    <row r="11" spans="1:6" ht="18">
      <c r="A11" s="202" t="s">
        <v>186</v>
      </c>
    </row>
    <row r="12" spans="1:6" ht="18">
      <c r="A12" s="202" t="s">
        <v>187</v>
      </c>
    </row>
    <row r="13" spans="1:6" ht="18">
      <c r="A13" s="202" t="s">
        <v>190</v>
      </c>
    </row>
    <row r="14" spans="1:6" ht="18">
      <c r="A14" s="202" t="s">
        <v>191</v>
      </c>
    </row>
    <row r="15" spans="1:6" ht="18">
      <c r="A15" s="202" t="s">
        <v>188</v>
      </c>
    </row>
    <row r="16" spans="1:6" ht="18">
      <c r="A16" s="202" t="s">
        <v>189</v>
      </c>
    </row>
    <row r="17" spans="1:1" ht="18">
      <c r="A17" s="202" t="s">
        <v>181</v>
      </c>
    </row>
    <row r="18" spans="1:1" ht="18">
      <c r="A18" s="202" t="s">
        <v>185</v>
      </c>
    </row>
    <row r="19" spans="1:1" ht="18">
      <c r="A19" s="202" t="s">
        <v>182</v>
      </c>
    </row>
    <row r="39" spans="1:8" s="183" customFormat="1" ht="47.25" customHeight="1">
      <c r="A39" s="414" t="str">
        <f>CONTENT!$A$42</f>
        <v>File optimised for data processing, not for printing.
For fields that contain zero values or null, data is not available.
Figures could be slightly different from financial report and presentation due to roundings.</v>
      </c>
      <c r="B39" s="414"/>
      <c r="C39" s="414"/>
      <c r="D39" s="414"/>
      <c r="E39" s="414"/>
      <c r="F39" s="187"/>
      <c r="G39" s="188"/>
      <c r="H39" s="188"/>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CH47"/>
  <sheetViews>
    <sheetView showGridLines="0" zoomScale="85" zoomScaleNormal="85" zoomScaleSheetLayoutView="40" workbookViewId="0">
      <pane xSplit="2" ySplit="7" topLeftCell="C8" activePane="bottomRight" state="frozen"/>
      <selection pane="topRight"/>
      <selection pane="bottomLeft"/>
      <selection pane="bottomRight" activeCell="A3" sqref="A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35"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156</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96.967219999999998</v>
      </c>
      <c r="D8" s="213"/>
      <c r="E8" s="12">
        <v>42.793600940000005</v>
      </c>
      <c r="F8" s="12">
        <v>67.245433579999997</v>
      </c>
      <c r="G8" s="12">
        <v>90.280457229999996</v>
      </c>
      <c r="H8" s="213"/>
      <c r="I8" s="12">
        <v>47.099951569999995</v>
      </c>
      <c r="J8" s="12">
        <v>71.520535199999998</v>
      </c>
      <c r="K8" s="12">
        <v>95.376714359999994</v>
      </c>
      <c r="L8" s="213"/>
      <c r="M8" s="12"/>
      <c r="N8" s="12">
        <v>95.376714359999994</v>
      </c>
      <c r="O8" s="213"/>
      <c r="P8" s="12">
        <v>22.690396509999999</v>
      </c>
      <c r="Q8" s="287">
        <v>22.690396509999999</v>
      </c>
      <c r="R8" s="12">
        <v>43.303793830000004</v>
      </c>
      <c r="S8" s="287">
        <v>43.303793830000004</v>
      </c>
      <c r="T8" s="287">
        <v>64.330599410000005</v>
      </c>
      <c r="U8" s="287">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v>93.793463699999961</v>
      </c>
      <c r="AP8" s="12">
        <v>24.831742437208952</v>
      </c>
      <c r="AQ8" s="12">
        <v>50.053049159999993</v>
      </c>
      <c r="AR8" s="12">
        <v>75.112681899999998</v>
      </c>
      <c r="AS8" s="12"/>
      <c r="AT8" s="27"/>
      <c r="AU8" s="12">
        <v>20.15077544</v>
      </c>
      <c r="AV8" s="12">
        <v>22.642825500000004</v>
      </c>
      <c r="AW8" s="12">
        <v>24.451832639999992</v>
      </c>
      <c r="AX8" s="12">
        <v>23.035023649999999</v>
      </c>
      <c r="AY8" s="27"/>
      <c r="AZ8" s="12">
        <v>23.326343360000003</v>
      </c>
      <c r="BA8" s="12">
        <v>23.773608209999992</v>
      </c>
      <c r="BB8" s="12">
        <v>24.420583630000003</v>
      </c>
      <c r="BC8" s="12">
        <v>23.856179159999996</v>
      </c>
      <c r="BD8" s="27"/>
      <c r="BE8" s="12">
        <v>22.690396509999999</v>
      </c>
      <c r="BF8" s="287">
        <v>22.690396509999999</v>
      </c>
      <c r="BG8" s="12">
        <v>20.613397320000004</v>
      </c>
      <c r="BH8" s="287">
        <v>20.613397320000004</v>
      </c>
      <c r="BI8" s="287">
        <v>21.026805580000001</v>
      </c>
      <c r="BJ8" s="287">
        <v>21.026805580000001</v>
      </c>
      <c r="BK8" s="12">
        <v>20.544830819999987</v>
      </c>
      <c r="BL8" s="12">
        <v>20.544830819999987</v>
      </c>
      <c r="BM8" s="27"/>
      <c r="BN8" s="12">
        <v>19.255595960000001</v>
      </c>
      <c r="BO8" s="12">
        <v>19.858388840000003</v>
      </c>
      <c r="BP8" s="12">
        <v>20.840879729999997</v>
      </c>
      <c r="BQ8" s="12">
        <v>20.520161089999995</v>
      </c>
      <c r="BR8" s="27"/>
      <c r="BS8" s="12">
        <v>19.216017049999998</v>
      </c>
      <c r="BT8" s="12">
        <v>20.532670950000004</v>
      </c>
      <c r="BU8" s="12">
        <v>20.47333703999999</v>
      </c>
      <c r="BV8" s="12">
        <v>20.117196185928748</v>
      </c>
      <c r="BW8" s="27"/>
      <c r="BX8" s="12">
        <v>21.306509481531052</v>
      </c>
      <c r="BY8" s="12">
        <v>23.071411588468955</v>
      </c>
      <c r="BZ8" s="12">
        <v>24.755076366156011</v>
      </c>
      <c r="CA8" s="12">
        <v>24.660466263843944</v>
      </c>
      <c r="CB8" s="27"/>
      <c r="CC8" s="12">
        <v>24.831742437208952</v>
      </c>
      <c r="CD8" s="12">
        <v>25.221306722791041</v>
      </c>
      <c r="CE8" s="12">
        <v>25.059632740000005</v>
      </c>
      <c r="CF8" s="12"/>
    </row>
    <row r="9" spans="1:84" ht="15" customHeight="1">
      <c r="A9" s="141" t="s">
        <v>0</v>
      </c>
      <c r="B9" s="95"/>
      <c r="C9" s="210">
        <v>70.403480000000002</v>
      </c>
      <c r="D9" s="211"/>
      <c r="E9" s="210">
        <v>29.38423899</v>
      </c>
      <c r="F9" s="210">
        <v>45.722184579999997</v>
      </c>
      <c r="G9" s="210">
        <v>62.322332520000003</v>
      </c>
      <c r="H9" s="211"/>
      <c r="I9" s="210">
        <v>32.553725029999995</v>
      </c>
      <c r="J9" s="210">
        <v>48.696949490000002</v>
      </c>
      <c r="K9" s="210">
        <v>64.731067339999996</v>
      </c>
      <c r="L9" s="211"/>
      <c r="M9" s="210"/>
      <c r="N9" s="210">
        <v>64.731067339999996</v>
      </c>
      <c r="O9" s="211"/>
      <c r="P9" s="210">
        <v>15.686214789999999</v>
      </c>
      <c r="Q9" s="210">
        <v>15.686214789999999</v>
      </c>
      <c r="R9" s="210">
        <v>30.393098720000005</v>
      </c>
      <c r="S9" s="210">
        <v>30.393098720000005</v>
      </c>
      <c r="T9" s="210">
        <v>44.712599950000005</v>
      </c>
      <c r="U9" s="210">
        <v>44.712599950000005</v>
      </c>
      <c r="V9" s="210">
        <v>58.614687239999995</v>
      </c>
      <c r="W9" s="25"/>
      <c r="X9" s="210"/>
      <c r="Y9" s="210">
        <v>58.614687239999995</v>
      </c>
      <c r="Z9" s="25"/>
      <c r="AA9" s="210">
        <v>13.30050501</v>
      </c>
      <c r="AB9" s="210">
        <v>26.649684710000002</v>
      </c>
      <c r="AC9" s="210">
        <v>40.648686590000004</v>
      </c>
      <c r="AD9" s="210">
        <v>54.648573670000005</v>
      </c>
      <c r="AE9" s="25"/>
      <c r="AF9" s="210">
        <v>12.989188579999997</v>
      </c>
      <c r="AG9" s="210">
        <v>26.387296650000003</v>
      </c>
      <c r="AH9" s="210">
        <v>39.846989090000001</v>
      </c>
      <c r="AI9" s="210">
        <v>53.628865835928742</v>
      </c>
      <c r="AK9" s="210">
        <v>16.355553921531051</v>
      </c>
      <c r="AL9" s="210">
        <v>33.972094390000009</v>
      </c>
      <c r="AM9" s="210">
        <v>53.036194176156023</v>
      </c>
      <c r="AN9" s="210">
        <v>72.352716399999963</v>
      </c>
      <c r="AP9" s="210">
        <v>19.113993927208952</v>
      </c>
      <c r="AQ9" s="210">
        <v>38.177113539999993</v>
      </c>
      <c r="AR9" s="210">
        <v>57.368956400000002</v>
      </c>
      <c r="AS9" s="210"/>
      <c r="AT9" s="25"/>
      <c r="AU9" s="210">
        <v>14.215810639999999</v>
      </c>
      <c r="AV9" s="210">
        <v>15.168428350000001</v>
      </c>
      <c r="AW9" s="210">
        <v>16.337945589999997</v>
      </c>
      <c r="AX9" s="210">
        <v>16.600147940000006</v>
      </c>
      <c r="AY9" s="25"/>
      <c r="AZ9" s="210">
        <v>16.267272610000003</v>
      </c>
      <c r="BA9" s="210">
        <v>16.286452419999993</v>
      </c>
      <c r="BB9" s="210">
        <v>16.143224460000006</v>
      </c>
      <c r="BC9" s="210">
        <v>16.034117849999994</v>
      </c>
      <c r="BD9" s="25"/>
      <c r="BE9" s="210">
        <v>15.686214789999999</v>
      </c>
      <c r="BF9" s="210">
        <v>15.686214789999999</v>
      </c>
      <c r="BG9" s="210">
        <v>14.706883930000005</v>
      </c>
      <c r="BH9" s="210">
        <v>14.706883930000005</v>
      </c>
      <c r="BI9" s="210">
        <v>14.31950123</v>
      </c>
      <c r="BJ9" s="210">
        <v>14.31950123</v>
      </c>
      <c r="BK9" s="210">
        <v>13.90208728999999</v>
      </c>
      <c r="BL9" s="210">
        <v>13.90208728999999</v>
      </c>
      <c r="BM9" s="25"/>
      <c r="BN9" s="210">
        <v>13.30050501</v>
      </c>
      <c r="BO9" s="210">
        <v>13.349179700000002</v>
      </c>
      <c r="BP9" s="210">
        <v>13.999001880000002</v>
      </c>
      <c r="BQ9" s="210">
        <v>13.999887080000001</v>
      </c>
      <c r="BR9" s="25"/>
      <c r="BS9" s="210">
        <v>12.989188579999997</v>
      </c>
      <c r="BT9" s="210">
        <v>13.398108070000006</v>
      </c>
      <c r="BU9" s="210">
        <v>13.459692439999998</v>
      </c>
      <c r="BV9" s="210">
        <v>13.781876745928741</v>
      </c>
      <c r="BW9" s="25"/>
      <c r="BX9" s="210">
        <v>16.355553921531051</v>
      </c>
      <c r="BY9" s="210">
        <v>17.616540468468958</v>
      </c>
      <c r="BZ9" s="210">
        <v>19.064099786156014</v>
      </c>
      <c r="CA9" s="210">
        <v>19.31652222384394</v>
      </c>
      <c r="CB9" s="25"/>
      <c r="CC9" s="210">
        <v>19.113993927208952</v>
      </c>
      <c r="CD9" s="210">
        <v>19.063119612791041</v>
      </c>
      <c r="CE9" s="210">
        <v>19.191842860000008</v>
      </c>
      <c r="CF9" s="210"/>
    </row>
    <row r="10" spans="1:84" ht="15" customHeight="1">
      <c r="A10" s="141" t="s">
        <v>72</v>
      </c>
      <c r="B10" s="95"/>
      <c r="C10" s="214">
        <v>77.998368173585177</v>
      </c>
      <c r="D10" s="211"/>
      <c r="E10" s="210">
        <v>38.165099895024319</v>
      </c>
      <c r="F10" s="210">
        <v>57.248032038217374</v>
      </c>
      <c r="G10" s="210">
        <v>75.973913843299997</v>
      </c>
      <c r="H10" s="211"/>
      <c r="I10" s="210">
        <v>36.396956778075996</v>
      </c>
      <c r="J10" s="210">
        <v>54.160871057392995</v>
      </c>
      <c r="K10" s="210">
        <v>71.759686149849998</v>
      </c>
      <c r="L10" s="211"/>
      <c r="M10" s="210"/>
      <c r="N10" s="210">
        <v>71.759686149849998</v>
      </c>
      <c r="O10" s="211"/>
      <c r="P10" s="210">
        <v>17.079050644682003</v>
      </c>
      <c r="Q10" s="210">
        <v>17.079050644681999</v>
      </c>
      <c r="R10" s="210">
        <v>33.346834657558993</v>
      </c>
      <c r="S10" s="210">
        <v>33.346834657559</v>
      </c>
      <c r="T10" s="210">
        <v>49.112783661700995</v>
      </c>
      <c r="U10" s="210">
        <v>49.112783661700995</v>
      </c>
      <c r="V10" s="210">
        <v>64.332826493694995</v>
      </c>
      <c r="W10" s="25"/>
      <c r="X10" s="210"/>
      <c r="Y10" s="210">
        <v>64.332826493694995</v>
      </c>
      <c r="Z10" s="25"/>
      <c r="AA10" s="210">
        <v>14.452324060794002</v>
      </c>
      <c r="AB10" s="210">
        <v>28.822768907566001</v>
      </c>
      <c r="AC10" s="210">
        <v>42.868611315161004</v>
      </c>
      <c r="AD10" s="210">
        <v>56.577376877783003</v>
      </c>
      <c r="AE10" s="25"/>
      <c r="AF10" s="210">
        <v>13.077125972732002</v>
      </c>
      <c r="AG10" s="210">
        <v>26.606176554733</v>
      </c>
      <c r="AH10" s="210">
        <v>40.475224073663</v>
      </c>
      <c r="AI10" s="210">
        <v>54.664798982240995</v>
      </c>
      <c r="AK10" s="210">
        <v>16.942445840000001</v>
      </c>
      <c r="AL10" s="210">
        <v>35.312346179999999</v>
      </c>
      <c r="AM10" s="210">
        <v>55.444222019999998</v>
      </c>
      <c r="AN10" s="210">
        <v>76.373783839999973</v>
      </c>
      <c r="AP10" s="210">
        <v>21.130813450000005</v>
      </c>
      <c r="AQ10" s="210">
        <v>42.581529479999986</v>
      </c>
      <c r="AR10" s="210">
        <v>64.642657440000008</v>
      </c>
      <c r="AS10" s="210"/>
      <c r="AT10" s="25"/>
      <c r="AU10" s="210">
        <v>18.922565785490995</v>
      </c>
      <c r="AV10" s="210">
        <v>19.242534109533324</v>
      </c>
      <c r="AW10" s="210">
        <v>19.082932143193055</v>
      </c>
      <c r="AX10" s="210">
        <v>18.725881805082622</v>
      </c>
      <c r="AY10" s="25"/>
      <c r="AZ10" s="210">
        <v>18.270591006273001</v>
      </c>
      <c r="BA10" s="210">
        <v>18.126365771802995</v>
      </c>
      <c r="BB10" s="210">
        <v>17.763914279317</v>
      </c>
      <c r="BC10" s="210">
        <v>17.598815092457002</v>
      </c>
      <c r="BD10" s="25"/>
      <c r="BE10" s="210">
        <v>17.079050644682003</v>
      </c>
      <c r="BF10" s="210">
        <v>17.079050644681999</v>
      </c>
      <c r="BG10" s="210">
        <v>16.267784012876991</v>
      </c>
      <c r="BH10" s="210">
        <v>16.267784012877001</v>
      </c>
      <c r="BI10" s="210">
        <v>15.765949004142001</v>
      </c>
      <c r="BJ10" s="210">
        <v>15.765949004141994</v>
      </c>
      <c r="BK10" s="210">
        <v>15.220042831994</v>
      </c>
      <c r="BL10" s="210">
        <v>15.220042831994</v>
      </c>
      <c r="BM10" s="25"/>
      <c r="BN10" s="210">
        <v>14.452324060794002</v>
      </c>
      <c r="BO10" s="210">
        <v>14.370444846771999</v>
      </c>
      <c r="BP10" s="210">
        <v>14.045842407595003</v>
      </c>
      <c r="BQ10" s="210">
        <v>13.708765562621998</v>
      </c>
      <c r="BR10" s="25"/>
      <c r="BS10" s="210">
        <v>13.077125972732002</v>
      </c>
      <c r="BT10" s="210">
        <v>13.529050582000998</v>
      </c>
      <c r="BU10" s="210">
        <v>13.86904751893</v>
      </c>
      <c r="BV10" s="210">
        <v>14.189574908577995</v>
      </c>
      <c r="BW10" s="25"/>
      <c r="BX10" s="210">
        <v>16.942445840000001</v>
      </c>
      <c r="BY10" s="210">
        <v>18.369900339999997</v>
      </c>
      <c r="BZ10" s="210">
        <v>20.131875839999999</v>
      </c>
      <c r="CA10" s="210">
        <v>20.929561819999975</v>
      </c>
      <c r="CB10" s="25"/>
      <c r="CC10" s="210">
        <v>21.130813450000005</v>
      </c>
      <c r="CD10" s="210">
        <v>21.450716029999981</v>
      </c>
      <c r="CE10" s="210">
        <v>22.061127960000022</v>
      </c>
      <c r="CF10" s="210"/>
    </row>
    <row r="11" spans="1:84" ht="15" customHeight="1">
      <c r="A11" s="141" t="s">
        <v>1</v>
      </c>
      <c r="B11" s="95"/>
      <c r="C11" s="210">
        <v>26.563740000000003</v>
      </c>
      <c r="D11" s="211"/>
      <c r="E11" s="210">
        <v>13.409361950000001</v>
      </c>
      <c r="F11" s="210">
        <v>21.523249</v>
      </c>
      <c r="G11" s="210">
        <v>27.95812471</v>
      </c>
      <c r="H11" s="211"/>
      <c r="I11" s="210">
        <v>14.546226540000001</v>
      </c>
      <c r="J11" s="210">
        <v>22.82358571</v>
      </c>
      <c r="K11" s="210">
        <v>30.645647019999998</v>
      </c>
      <c r="L11" s="211"/>
      <c r="M11" s="210"/>
      <c r="N11" s="210">
        <v>30.645647019999998</v>
      </c>
      <c r="O11" s="211"/>
      <c r="P11" s="210">
        <v>7.0041817200000018</v>
      </c>
      <c r="Q11" s="210">
        <v>7.0041817200000018</v>
      </c>
      <c r="R11" s="210">
        <v>12.910695110000001</v>
      </c>
      <c r="S11" s="210">
        <v>12.910695110000001</v>
      </c>
      <c r="T11" s="210">
        <v>19.61799946</v>
      </c>
      <c r="U11" s="210">
        <v>19.61799946</v>
      </c>
      <c r="V11" s="210">
        <v>26.260742989999997</v>
      </c>
      <c r="W11" s="25"/>
      <c r="X11" s="210"/>
      <c r="Y11" s="210">
        <v>26.260742989999997</v>
      </c>
      <c r="Z11" s="25"/>
      <c r="AA11" s="210">
        <v>5.9550909500000007</v>
      </c>
      <c r="AB11" s="210">
        <v>12.46430009</v>
      </c>
      <c r="AC11" s="210">
        <v>19.306177939999998</v>
      </c>
      <c r="AD11" s="210">
        <v>25.826451949999999</v>
      </c>
      <c r="AE11" s="25"/>
      <c r="AF11" s="210">
        <v>6.2268284700000018</v>
      </c>
      <c r="AG11" s="210">
        <v>13.36139135</v>
      </c>
      <c r="AH11" s="210">
        <v>20.375035949999994</v>
      </c>
      <c r="AI11" s="210">
        <v>26.710355389999997</v>
      </c>
      <c r="AK11" s="210">
        <v>4.9509555599999997</v>
      </c>
      <c r="AL11" s="210">
        <v>10.405826679999999</v>
      </c>
      <c r="AM11" s="210">
        <v>16.096803260000002</v>
      </c>
      <c r="AN11" s="210">
        <v>21.440747300000002</v>
      </c>
      <c r="AP11" s="210">
        <v>5.717748509999999</v>
      </c>
      <c r="AQ11" s="210">
        <v>11.875935619999998</v>
      </c>
      <c r="AR11" s="210">
        <v>17.7437255</v>
      </c>
      <c r="AS11" s="210"/>
      <c r="AT11" s="25"/>
      <c r="AU11" s="210">
        <v>5.9349648000000004</v>
      </c>
      <c r="AV11" s="210">
        <v>7.4743971500000006</v>
      </c>
      <c r="AW11" s="210">
        <v>8.1138870499999989</v>
      </c>
      <c r="AX11" s="210">
        <v>6.43487571</v>
      </c>
      <c r="AY11" s="25"/>
      <c r="AZ11" s="210">
        <v>7.0590707500000001</v>
      </c>
      <c r="BA11" s="210">
        <v>7.487155790000001</v>
      </c>
      <c r="BB11" s="210">
        <v>8.2773591699999987</v>
      </c>
      <c r="BC11" s="210">
        <v>7.8220613099999987</v>
      </c>
      <c r="BD11" s="25"/>
      <c r="BE11" s="210">
        <v>7.0041817200000018</v>
      </c>
      <c r="BF11" s="210">
        <v>7.0041817200000018</v>
      </c>
      <c r="BG11" s="210">
        <v>5.9065133899999989</v>
      </c>
      <c r="BH11" s="210">
        <v>5.9065133899999989</v>
      </c>
      <c r="BI11" s="210">
        <v>6.7073043499999994</v>
      </c>
      <c r="BJ11" s="210">
        <v>6.7073043499999994</v>
      </c>
      <c r="BK11" s="210">
        <v>6.6427435299999971</v>
      </c>
      <c r="BL11" s="210">
        <v>6.6427435299999971</v>
      </c>
      <c r="BM11" s="25"/>
      <c r="BN11" s="210">
        <v>5.9550909500000007</v>
      </c>
      <c r="BO11" s="210">
        <v>6.5092091399999994</v>
      </c>
      <c r="BP11" s="210">
        <v>6.8418778499999977</v>
      </c>
      <c r="BQ11" s="210">
        <v>6.5202740100000014</v>
      </c>
      <c r="BR11" s="25"/>
      <c r="BS11" s="210">
        <v>6.2268284700000018</v>
      </c>
      <c r="BT11" s="210">
        <v>7.1345628799999981</v>
      </c>
      <c r="BU11" s="210">
        <v>7.0136445999999939</v>
      </c>
      <c r="BV11" s="210">
        <v>6.3353194400000028</v>
      </c>
      <c r="BW11" s="25"/>
      <c r="BX11" s="210">
        <v>4.9509555599999997</v>
      </c>
      <c r="BY11" s="210">
        <v>5.4548711199999991</v>
      </c>
      <c r="BZ11" s="210">
        <v>5.6909765800000027</v>
      </c>
      <c r="CA11" s="210">
        <v>5.3439440400000002</v>
      </c>
      <c r="CB11" s="25"/>
      <c r="CC11" s="210">
        <v>5.717748509999999</v>
      </c>
      <c r="CD11" s="210">
        <v>6.1581871099999992</v>
      </c>
      <c r="CE11" s="210">
        <v>5.8677898800000019</v>
      </c>
      <c r="CF11" s="210"/>
    </row>
    <row r="12" spans="1:84" ht="15" customHeight="1">
      <c r="A12" s="118" t="s">
        <v>24</v>
      </c>
      <c r="B12" s="95"/>
      <c r="C12" s="210">
        <v>-1.5472399999999995</v>
      </c>
      <c r="D12" s="211"/>
      <c r="E12" s="210">
        <v>0.39095433000000002</v>
      </c>
      <c r="F12" s="210">
        <v>-0.7991299999999999</v>
      </c>
      <c r="G12" s="210">
        <v>-4.7347175200000002</v>
      </c>
      <c r="H12" s="211"/>
      <c r="I12" s="210">
        <v>-2.4699239899999998</v>
      </c>
      <c r="J12" s="210">
        <v>-6.2106213599999984</v>
      </c>
      <c r="K12" s="210">
        <v>-14.495520090000003</v>
      </c>
      <c r="L12" s="211"/>
      <c r="M12" s="210">
        <v>21.430934750000002</v>
      </c>
      <c r="N12" s="210">
        <v>6.9354146599999993</v>
      </c>
      <c r="O12" s="211"/>
      <c r="P12" s="210">
        <v>-1.77513002</v>
      </c>
      <c r="Q12" s="210">
        <v>-1.5263851099999999</v>
      </c>
      <c r="R12" s="210">
        <v>-2.9778765000000007</v>
      </c>
      <c r="S12" s="210">
        <v>-2.4528316300000004</v>
      </c>
      <c r="T12" s="210">
        <v>-1.5050345700000003</v>
      </c>
      <c r="U12" s="210">
        <v>-0.72412610000000033</v>
      </c>
      <c r="V12" s="210">
        <v>-2.0204856800000002</v>
      </c>
      <c r="W12" s="25"/>
      <c r="X12" s="210">
        <v>3.10634502</v>
      </c>
      <c r="Y12" s="210">
        <v>1.0858593399999998</v>
      </c>
      <c r="Z12" s="25"/>
      <c r="AA12" s="210">
        <v>0.29692759000000013</v>
      </c>
      <c r="AB12" s="210">
        <v>1.1526715799999998</v>
      </c>
      <c r="AC12" s="210">
        <v>0.71715469000000009</v>
      </c>
      <c r="AD12" s="210">
        <v>-1.4734452299999989</v>
      </c>
      <c r="AE12" s="25"/>
      <c r="AF12" s="210">
        <v>8.9763649999999751E-2</v>
      </c>
      <c r="AG12" s="210">
        <v>-0.91676007000000004</v>
      </c>
      <c r="AH12" s="210">
        <v>0.19397393000000096</v>
      </c>
      <c r="AI12" s="210">
        <v>1.5824099400000002</v>
      </c>
      <c r="AK12" s="210">
        <v>-1.2402609900000001</v>
      </c>
      <c r="AL12" s="210">
        <v>-0.31296618000000009</v>
      </c>
      <c r="AM12" s="210">
        <v>-1.2439933200000002</v>
      </c>
      <c r="AN12" s="210">
        <v>-3.4385156999999995</v>
      </c>
      <c r="AP12" s="210">
        <v>0.56925690000000007</v>
      </c>
      <c r="AQ12" s="210">
        <v>0.29358586999999986</v>
      </c>
      <c r="AR12" s="210">
        <v>-0.37133920999999981</v>
      </c>
      <c r="AS12" s="210"/>
      <c r="AT12" s="25"/>
      <c r="AU12" s="210">
        <v>1.0440943600000001</v>
      </c>
      <c r="AV12" s="210">
        <v>-0.65314003000000009</v>
      </c>
      <c r="AW12" s="210">
        <v>-1.1900843299999999</v>
      </c>
      <c r="AX12" s="210">
        <v>-3.9355875200000003</v>
      </c>
      <c r="AY12" s="25"/>
      <c r="AZ12" s="210">
        <v>8.3312540000000102E-2</v>
      </c>
      <c r="BA12" s="210">
        <v>-2.5532365299999999</v>
      </c>
      <c r="BB12" s="210">
        <v>-3.7406973699999986</v>
      </c>
      <c r="BC12" s="210">
        <v>-8.2848987300000054</v>
      </c>
      <c r="BD12" s="25"/>
      <c r="BE12" s="210">
        <v>-1.77513002</v>
      </c>
      <c r="BF12" s="210">
        <v>-1.5263851099999999</v>
      </c>
      <c r="BG12" s="210">
        <v>-1.2027464800000007</v>
      </c>
      <c r="BH12" s="210">
        <v>-0.9264465200000005</v>
      </c>
      <c r="BI12" s="210">
        <v>1.4728419300000004</v>
      </c>
      <c r="BJ12" s="210">
        <v>1.72870553</v>
      </c>
      <c r="BK12" s="210">
        <v>-0.51545110999999988</v>
      </c>
      <c r="BL12" s="210">
        <v>1.8099854400000002</v>
      </c>
      <c r="BM12" s="25"/>
      <c r="BN12" s="210">
        <v>0.29692759000000013</v>
      </c>
      <c r="BO12" s="210">
        <v>0.85574398999999968</v>
      </c>
      <c r="BP12" s="210">
        <v>-0.43551688999999971</v>
      </c>
      <c r="BQ12" s="210">
        <v>-2.190599919999999</v>
      </c>
      <c r="BR12" s="25"/>
      <c r="BS12" s="210">
        <v>8.9763649999999751E-2</v>
      </c>
      <c r="BT12" s="210">
        <v>-1.0065237199999997</v>
      </c>
      <c r="BU12" s="210">
        <v>1.110734000000001</v>
      </c>
      <c r="BV12" s="210">
        <v>1.3884360099999993</v>
      </c>
      <c r="BW12" s="25"/>
      <c r="BX12" s="210">
        <v>-1.2402609900000001</v>
      </c>
      <c r="BY12" s="210">
        <v>0.92729481000000002</v>
      </c>
      <c r="BZ12" s="210">
        <v>-0.93102714000000009</v>
      </c>
      <c r="CA12" s="210">
        <v>-2.1945223799999996</v>
      </c>
      <c r="CB12" s="25"/>
      <c r="CC12" s="210">
        <v>0.56925690000000007</v>
      </c>
      <c r="CD12" s="210">
        <v>-0.27567103000000021</v>
      </c>
      <c r="CE12" s="210">
        <v>-0.66492507999999972</v>
      </c>
      <c r="CF12" s="210"/>
    </row>
    <row r="13" spans="1:84" ht="15" customHeight="1">
      <c r="A13" s="119" t="s">
        <v>2</v>
      </c>
      <c r="B13" s="98"/>
      <c r="C13" s="212">
        <v>95.419979999999995</v>
      </c>
      <c r="D13" s="213"/>
      <c r="E13" s="212">
        <v>43.184555270000004</v>
      </c>
      <c r="F13" s="212">
        <v>66.446303579999991</v>
      </c>
      <c r="G13" s="212">
        <v>85.545739709999992</v>
      </c>
      <c r="H13" s="213"/>
      <c r="I13" s="212">
        <v>44.630027579999997</v>
      </c>
      <c r="J13" s="212">
        <v>65.309913839999993</v>
      </c>
      <c r="K13" s="212">
        <v>80.881194269999995</v>
      </c>
      <c r="L13" s="213"/>
      <c r="M13" s="212">
        <v>21.430934750000006</v>
      </c>
      <c r="N13" s="212">
        <v>102.31212902</v>
      </c>
      <c r="O13" s="213"/>
      <c r="P13" s="212">
        <v>20.91526649</v>
      </c>
      <c r="Q13" s="212">
        <v>21.1640114</v>
      </c>
      <c r="R13" s="212">
        <v>40.325917330000003</v>
      </c>
      <c r="S13" s="212">
        <v>40.850962200000005</v>
      </c>
      <c r="T13" s="212">
        <v>62.825564840000006</v>
      </c>
      <c r="U13" s="212">
        <v>63.606473310000005</v>
      </c>
      <c r="V13" s="212">
        <v>82.854944549999999</v>
      </c>
      <c r="W13" s="25"/>
      <c r="X13" s="212">
        <v>3.106345019999992</v>
      </c>
      <c r="Y13" s="212">
        <v>85.961289569999991</v>
      </c>
      <c r="Z13" s="27"/>
      <c r="AA13" s="212">
        <v>19.55252355</v>
      </c>
      <c r="AB13" s="212">
        <v>40.266656380000001</v>
      </c>
      <c r="AC13" s="212">
        <v>60.672019220000003</v>
      </c>
      <c r="AD13" s="212">
        <f>+AD8+AD12</f>
        <v>79.001580390000001</v>
      </c>
      <c r="AE13" s="27"/>
      <c r="AF13" s="212">
        <v>19.3057807</v>
      </c>
      <c r="AG13" s="212">
        <v>38.831927929999999</v>
      </c>
      <c r="AH13" s="212">
        <v>60.41599896999999</v>
      </c>
      <c r="AI13" s="212">
        <v>81.921631165928744</v>
      </c>
      <c r="AK13" s="212">
        <v>20.066248491531049</v>
      </c>
      <c r="AL13" s="212">
        <v>44.06495489000001</v>
      </c>
      <c r="AM13" s="212">
        <v>67.889004116156016</v>
      </c>
      <c r="AN13" s="212">
        <v>90.354947999999965</v>
      </c>
      <c r="AP13" s="212">
        <v>25.400999337208951</v>
      </c>
      <c r="AQ13" s="212">
        <v>50.346635029999995</v>
      </c>
      <c r="AR13" s="212">
        <v>74.741342689999996</v>
      </c>
      <c r="AS13" s="212"/>
      <c r="AT13" s="27"/>
      <c r="AU13" s="212">
        <v>21.194869799999999</v>
      </c>
      <c r="AV13" s="212">
        <v>21.989685470000005</v>
      </c>
      <c r="AW13" s="212">
        <v>23.261748309999987</v>
      </c>
      <c r="AX13" s="212">
        <v>19.099436130000001</v>
      </c>
      <c r="AY13" s="27"/>
      <c r="AZ13" s="212">
        <v>23.409655900000004</v>
      </c>
      <c r="BA13" s="212">
        <v>21.220371679999992</v>
      </c>
      <c r="BB13" s="212">
        <v>20.679886259999996</v>
      </c>
      <c r="BC13" s="212">
        <v>15.571280430000002</v>
      </c>
      <c r="BD13" s="27"/>
      <c r="BE13" s="212">
        <v>20.91526649</v>
      </c>
      <c r="BF13" s="212">
        <v>21.1640114</v>
      </c>
      <c r="BG13" s="212">
        <v>19.410650840000002</v>
      </c>
      <c r="BH13" s="212">
        <v>19.686950800000005</v>
      </c>
      <c r="BI13" s="212">
        <v>22.499647510000003</v>
      </c>
      <c r="BJ13" s="212">
        <v>22.75551111</v>
      </c>
      <c r="BK13" s="212">
        <v>20.029379709999994</v>
      </c>
      <c r="BL13" s="212">
        <v>22.354816259999986</v>
      </c>
      <c r="BM13" s="27"/>
      <c r="BN13" s="212">
        <v>19.55252355</v>
      </c>
      <c r="BO13" s="212">
        <v>20.71413283</v>
      </c>
      <c r="BP13" s="212">
        <v>20.405362840000002</v>
      </c>
      <c r="BQ13" s="212">
        <v>18.329561169999998</v>
      </c>
      <c r="BR13" s="27"/>
      <c r="BS13" s="212">
        <v>19.3057807</v>
      </c>
      <c r="BT13" s="212">
        <v>19.526147229999999</v>
      </c>
      <c r="BU13" s="212">
        <v>21.584071039999991</v>
      </c>
      <c r="BV13" s="212">
        <v>21.505632195928754</v>
      </c>
      <c r="BW13" s="27"/>
      <c r="BX13" s="212">
        <v>20.066248491531049</v>
      </c>
      <c r="BY13" s="212">
        <v>23.998706398468961</v>
      </c>
      <c r="BZ13" s="212">
        <v>23.824049226156006</v>
      </c>
      <c r="CA13" s="212">
        <v>22.465943883843948</v>
      </c>
      <c r="CB13" s="27"/>
      <c r="CC13" s="212">
        <v>25.400999337208951</v>
      </c>
      <c r="CD13" s="212">
        <v>24.945635692791043</v>
      </c>
      <c r="CE13" s="212">
        <v>24.394707660000002</v>
      </c>
      <c r="CF13" s="212"/>
    </row>
    <row r="14" spans="1:84" ht="15" customHeight="1" thickBot="1">
      <c r="A14" s="120" t="s">
        <v>3</v>
      </c>
      <c r="B14" s="98"/>
      <c r="C14" s="212">
        <v>-56.321269999999998</v>
      </c>
      <c r="D14" s="213"/>
      <c r="E14" s="212">
        <v>-27.445607800000001</v>
      </c>
      <c r="F14" s="212">
        <v>-41.567543999999998</v>
      </c>
      <c r="G14" s="212">
        <v>-54.532304520000004</v>
      </c>
      <c r="H14" s="213"/>
      <c r="I14" s="212">
        <v>-27.826287780000001</v>
      </c>
      <c r="J14" s="212">
        <v>-41.24425626</v>
      </c>
      <c r="K14" s="212">
        <v>-54.751723500000004</v>
      </c>
      <c r="L14" s="272">
        <v>1</v>
      </c>
      <c r="M14" s="305">
        <v>2.7677680000003591E-2</v>
      </c>
      <c r="N14" s="305">
        <v>-54.724045820000001</v>
      </c>
      <c r="O14" s="213"/>
      <c r="P14" s="212">
        <v>-12.12810605</v>
      </c>
      <c r="Q14" s="212">
        <v>-12.115834490000001</v>
      </c>
      <c r="R14" s="212">
        <v>-23.230545789999997</v>
      </c>
      <c r="S14" s="212">
        <v>-23.206120640000002</v>
      </c>
      <c r="T14" s="212">
        <v>-34.786609290000001</v>
      </c>
      <c r="U14" s="305">
        <v>-34.750644350000002</v>
      </c>
      <c r="V14" s="305">
        <v>-47.56491785</v>
      </c>
      <c r="W14" s="25"/>
      <c r="X14" s="305"/>
      <c r="Y14" s="305">
        <v>-47.56491785</v>
      </c>
      <c r="Z14" s="27"/>
      <c r="AA14" s="305">
        <v>-11.722892610000001</v>
      </c>
      <c r="AB14" s="305">
        <v>-22.923723229999997</v>
      </c>
      <c r="AC14" s="305">
        <v>-34.191382509999997</v>
      </c>
      <c r="AD14" s="305">
        <v>-45.261556299999995</v>
      </c>
      <c r="AE14" s="27"/>
      <c r="AF14" s="305">
        <v>-10.767999980000001</v>
      </c>
      <c r="AG14" s="305">
        <v>-22.215916249999999</v>
      </c>
      <c r="AH14" s="305">
        <v>-33.942977470000002</v>
      </c>
      <c r="AI14" s="305">
        <v>-46.343672440000006</v>
      </c>
      <c r="AK14" s="305">
        <v>-11.2188497</v>
      </c>
      <c r="AL14" s="305">
        <v>-22.404379410000004</v>
      </c>
      <c r="AM14" s="305">
        <v>-33.075982259999989</v>
      </c>
      <c r="AN14" s="305">
        <v>-44.437813010000013</v>
      </c>
      <c r="AP14" s="305">
        <v>-11.08147842</v>
      </c>
      <c r="AQ14" s="305">
        <v>-21.914401930000004</v>
      </c>
      <c r="AR14" s="305">
        <v>-32.483827259999998</v>
      </c>
      <c r="AS14" s="305"/>
      <c r="AT14" s="27"/>
      <c r="AU14" s="212">
        <v>-13.50158804</v>
      </c>
      <c r="AV14" s="212">
        <v>-13.944019760000002</v>
      </c>
      <c r="AW14" s="212">
        <v>-14.121936199999997</v>
      </c>
      <c r="AX14" s="212">
        <v>-12.964760520000006</v>
      </c>
      <c r="AY14" s="27"/>
      <c r="AZ14" s="212">
        <v>-13.589524479999998</v>
      </c>
      <c r="BA14" s="212">
        <v>-14.236763300000003</v>
      </c>
      <c r="BB14" s="212">
        <v>-13.417968479999999</v>
      </c>
      <c r="BC14" s="212">
        <v>-13.507467240000004</v>
      </c>
      <c r="BD14" s="27"/>
      <c r="BE14" s="212">
        <v>-12.12810605</v>
      </c>
      <c r="BF14" s="212">
        <v>-12.115834490000001</v>
      </c>
      <c r="BG14" s="212">
        <v>-11.102439739999998</v>
      </c>
      <c r="BH14" s="212">
        <v>-11.090286150000001</v>
      </c>
      <c r="BI14" s="212">
        <v>-11.556063500000004</v>
      </c>
      <c r="BJ14" s="305">
        <v>-11.54452371</v>
      </c>
      <c r="BK14" s="305">
        <v>-12.778308559999999</v>
      </c>
      <c r="BL14" s="305">
        <v>-12.814273499999999</v>
      </c>
      <c r="BM14" s="27"/>
      <c r="BN14" s="212">
        <v>-11.722892610000001</v>
      </c>
      <c r="BO14" s="212">
        <v>-11.200830619999996</v>
      </c>
      <c r="BP14" s="212">
        <v>-11.26765928</v>
      </c>
      <c r="BQ14" s="212">
        <v>-11.070173789999998</v>
      </c>
      <c r="BR14" s="27"/>
      <c r="BS14" s="212">
        <v>-10.767999980000001</v>
      </c>
      <c r="BT14" s="212">
        <v>-11.447916269999999</v>
      </c>
      <c r="BU14" s="212">
        <v>-11.727061220000003</v>
      </c>
      <c r="BV14" s="212">
        <v>-12.400694970000004</v>
      </c>
      <c r="BW14" s="27"/>
      <c r="BX14" s="305">
        <v>-11.2188497</v>
      </c>
      <c r="BY14" s="212">
        <v>-11.185529710000004</v>
      </c>
      <c r="BZ14" s="212">
        <v>-10.671602849999985</v>
      </c>
      <c r="CA14" s="212">
        <v>-11.361830750000024</v>
      </c>
      <c r="CB14" s="27"/>
      <c r="CC14" s="305">
        <v>-11.08147842</v>
      </c>
      <c r="CD14" s="212">
        <v>-10.832923510000004</v>
      </c>
      <c r="CE14" s="212">
        <v>-10.569425329999994</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47.5880832</v>
      </c>
      <c r="O15" s="25"/>
      <c r="P15" s="306" t="s">
        <v>335</v>
      </c>
      <c r="Q15" s="306">
        <v>9.0481769099999987</v>
      </c>
      <c r="R15" s="306" t="s">
        <v>335</v>
      </c>
      <c r="S15" s="306">
        <v>17.644841560000003</v>
      </c>
      <c r="T15" s="306" t="s">
        <v>335</v>
      </c>
      <c r="U15" s="306">
        <v>28.855828960000004</v>
      </c>
      <c r="V15" s="306" t="s">
        <v>335</v>
      </c>
      <c r="W15" s="25"/>
      <c r="X15" s="306"/>
      <c r="Y15" s="306">
        <v>38.396371719999991</v>
      </c>
      <c r="Z15" s="25"/>
      <c r="AA15" s="306">
        <v>7.8296309399999995</v>
      </c>
      <c r="AB15" s="306">
        <v>17.342933150000004</v>
      </c>
      <c r="AC15" s="306">
        <v>26.480636710000006</v>
      </c>
      <c r="AD15" s="306">
        <f>+AD13+AD14</f>
        <v>33.740024090000006</v>
      </c>
      <c r="AE15" s="25"/>
      <c r="AF15" s="306">
        <v>8.5377807199999989</v>
      </c>
      <c r="AG15" s="306">
        <v>16.61601168</v>
      </c>
      <c r="AH15" s="306">
        <v>26.473021499999987</v>
      </c>
      <c r="AI15" s="306">
        <v>35.577958725928738</v>
      </c>
      <c r="AK15" s="306">
        <v>8.8473987915310488</v>
      </c>
      <c r="AL15" s="306">
        <v>21.660575480000006</v>
      </c>
      <c r="AM15" s="306">
        <v>34.813021856156027</v>
      </c>
      <c r="AN15" s="306">
        <v>45.917134989999951</v>
      </c>
      <c r="AP15" s="306">
        <v>14.319520917208951</v>
      </c>
      <c r="AQ15" s="306">
        <v>28.432233099999991</v>
      </c>
      <c r="AR15" s="374">
        <v>42.257515429999998</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9.0481769099999987</v>
      </c>
      <c r="BG15" s="306" t="s">
        <v>335</v>
      </c>
      <c r="BH15" s="306">
        <v>8.5966646500000046</v>
      </c>
      <c r="BI15" s="306" t="s">
        <v>335</v>
      </c>
      <c r="BJ15" s="306">
        <v>11.2109874</v>
      </c>
      <c r="BK15" s="306" t="s">
        <v>335</v>
      </c>
      <c r="BL15" s="306">
        <v>9.5405427599999868</v>
      </c>
      <c r="BM15" s="25"/>
      <c r="BN15" s="306">
        <v>7.8296309399999995</v>
      </c>
      <c r="BO15" s="306">
        <v>9.5133022100000044</v>
      </c>
      <c r="BP15" s="306">
        <v>9.1377035600000021</v>
      </c>
      <c r="BQ15" s="306">
        <v>7.2593873799999997</v>
      </c>
      <c r="BR15" s="25"/>
      <c r="BS15" s="306">
        <v>8.5377807199999989</v>
      </c>
      <c r="BT15" s="306">
        <v>8.0782309600000008</v>
      </c>
      <c r="BU15" s="306">
        <v>9.8570098199999876</v>
      </c>
      <c r="BV15" s="306">
        <v>9.1049372259287509</v>
      </c>
      <c r="BW15" s="25"/>
      <c r="BX15" s="306">
        <v>8.8473987915310488</v>
      </c>
      <c r="BY15" s="306">
        <v>12.813176688468957</v>
      </c>
      <c r="BZ15" s="306">
        <v>13.152446376156021</v>
      </c>
      <c r="CA15" s="306">
        <v>11.104113133843924</v>
      </c>
      <c r="CB15" s="25"/>
      <c r="CC15" s="306">
        <v>14.319520917208951</v>
      </c>
      <c r="CD15" s="306">
        <v>14.112712182791039</v>
      </c>
      <c r="CE15" s="374">
        <v>13.825282330000007</v>
      </c>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-21.458612430000002</v>
      </c>
      <c r="N16" s="309">
        <v>-21.458612430000002</v>
      </c>
      <c r="O16" s="25"/>
      <c r="P16" s="309" t="s">
        <v>335</v>
      </c>
      <c r="Q16" s="309">
        <v>-0.26101647</v>
      </c>
      <c r="R16" s="309" t="s">
        <v>335</v>
      </c>
      <c r="S16" s="309">
        <v>-0.54947002</v>
      </c>
      <c r="T16" s="309" t="s">
        <v>335</v>
      </c>
      <c r="U16" s="309">
        <v>-0.81687341000000002</v>
      </c>
      <c r="V16" s="309" t="s">
        <v>335</v>
      </c>
      <c r="W16" s="25"/>
      <c r="X16" s="309">
        <v>-3.10634502</v>
      </c>
      <c r="Y16" s="309">
        <v>-3.10634502</v>
      </c>
      <c r="Z16" s="25"/>
      <c r="AA16" s="309">
        <v>-3.1843036799999997</v>
      </c>
      <c r="AB16" s="309">
        <v>-3.7608044299999999</v>
      </c>
      <c r="AC16" s="309">
        <v>-14.42441026</v>
      </c>
      <c r="AD16" s="309">
        <v>-19.255014360000001</v>
      </c>
      <c r="AE16" s="25"/>
      <c r="AF16" s="309">
        <v>-0.49244608000000001</v>
      </c>
      <c r="AG16" s="309">
        <v>-5.5274810100000016</v>
      </c>
      <c r="AH16" s="309">
        <v>-8.4524583300000007</v>
      </c>
      <c r="AI16" s="309">
        <v>-22.878060350000002</v>
      </c>
      <c r="AK16" s="309">
        <v>-0.61905169000000004</v>
      </c>
      <c r="AL16" s="309">
        <v>-7.6880268000000012</v>
      </c>
      <c r="AM16" s="309">
        <v>-18.517281350000001</v>
      </c>
      <c r="AN16" s="309">
        <v>-31.513397690000001</v>
      </c>
      <c r="AP16" s="309">
        <v>-0.15300908999999996</v>
      </c>
      <c r="AQ16" s="309">
        <v>-3.6910181299999998</v>
      </c>
      <c r="AR16" s="309">
        <v>-5.6054543400000005</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-0.26101647</v>
      </c>
      <c r="BG16" s="309" t="s">
        <v>335</v>
      </c>
      <c r="BH16" s="309">
        <v>-0.28845355</v>
      </c>
      <c r="BI16" s="309" t="s">
        <v>335</v>
      </c>
      <c r="BJ16" s="309">
        <v>-0.26740339000000002</v>
      </c>
      <c r="BK16" s="309" t="s">
        <v>335</v>
      </c>
      <c r="BL16" s="309">
        <v>-2.2894716100000001</v>
      </c>
      <c r="BM16" s="25"/>
      <c r="BN16" s="309">
        <v>-3.1843036799999997</v>
      </c>
      <c r="BO16" s="309">
        <v>-0.57650075000000012</v>
      </c>
      <c r="BP16" s="309">
        <v>-10.66360583</v>
      </c>
      <c r="BQ16" s="309">
        <v>-4.8306041000000004</v>
      </c>
      <c r="BR16" s="25"/>
      <c r="BS16" s="309">
        <v>-0.49244608000000001</v>
      </c>
      <c r="BT16" s="309">
        <v>-5.0350349300000019</v>
      </c>
      <c r="BU16" s="309">
        <v>-2.9249773199999991</v>
      </c>
      <c r="BV16" s="309">
        <v>-14.425602020000001</v>
      </c>
      <c r="BW16" s="25"/>
      <c r="BX16" s="309">
        <v>-0.61905169000000004</v>
      </c>
      <c r="BY16" s="309">
        <v>-7.0689751100000011</v>
      </c>
      <c r="BZ16" s="309">
        <v>-10.82925455</v>
      </c>
      <c r="CA16" s="309">
        <v>-12.99611634</v>
      </c>
      <c r="CB16" s="25"/>
      <c r="CC16" s="309">
        <v>-0.15300908999999996</v>
      </c>
      <c r="CD16" s="309">
        <v>-3.5380090399999999</v>
      </c>
      <c r="CE16" s="309">
        <v>-1.9144362100000007</v>
      </c>
      <c r="CF16" s="309"/>
    </row>
    <row r="17" spans="1:86" ht="15" customHeight="1">
      <c r="A17" s="308" t="s">
        <v>338</v>
      </c>
      <c r="B17" s="98"/>
      <c r="C17" s="212">
        <v>39.098709999999997</v>
      </c>
      <c r="D17" s="213"/>
      <c r="E17" s="212">
        <v>15.738947470000003</v>
      </c>
      <c r="F17" s="212">
        <v>24.878759579999993</v>
      </c>
      <c r="G17" s="212">
        <v>31.013435189999988</v>
      </c>
      <c r="H17" s="213"/>
      <c r="I17" s="212">
        <v>16.803739799999995</v>
      </c>
      <c r="J17" s="212">
        <v>24.065657579999993</v>
      </c>
      <c r="K17" s="212">
        <v>26.12947076999999</v>
      </c>
      <c r="L17" s="213"/>
      <c r="M17" s="287">
        <v>0</v>
      </c>
      <c r="N17" s="287">
        <v>26.129470769999998</v>
      </c>
      <c r="O17" s="213"/>
      <c r="P17" s="212">
        <v>8.787160440000001</v>
      </c>
      <c r="Q17" s="212">
        <v>8.7871604399999992</v>
      </c>
      <c r="R17" s="212">
        <v>17.095371540000006</v>
      </c>
      <c r="S17" s="212">
        <v>17.095371540000002</v>
      </c>
      <c r="T17" s="212">
        <v>28.038955550000004</v>
      </c>
      <c r="U17" s="287">
        <v>28.038955550000004</v>
      </c>
      <c r="V17" s="287">
        <v>35.290026699999999</v>
      </c>
      <c r="W17" s="25"/>
      <c r="X17" s="287">
        <v>0</v>
      </c>
      <c r="Y17" s="287">
        <v>35.290026699999991</v>
      </c>
      <c r="Z17" s="27"/>
      <c r="AA17" s="287">
        <v>4.6453272600000002</v>
      </c>
      <c r="AB17" s="287">
        <v>13.582128720000004</v>
      </c>
      <c r="AC17" s="287">
        <v>12.056226450000006</v>
      </c>
      <c r="AD17" s="287">
        <f>+AD15+AD16</f>
        <v>14.485009730000005</v>
      </c>
      <c r="AE17" s="27"/>
      <c r="AF17" s="287">
        <v>8.0453346399999983</v>
      </c>
      <c r="AG17" s="287">
        <v>11.088530669999997</v>
      </c>
      <c r="AH17" s="287">
        <v>18.020563169999988</v>
      </c>
      <c r="AI17" s="287">
        <v>12.699898375928736</v>
      </c>
      <c r="AK17" s="287">
        <v>8.2283471015310496</v>
      </c>
      <c r="AL17" s="287">
        <v>13.972548680000004</v>
      </c>
      <c r="AM17" s="287">
        <v>16.295740506156026</v>
      </c>
      <c r="AN17" s="287">
        <v>14.40373729999995</v>
      </c>
      <c r="AP17" s="287">
        <v>14.166511827208952</v>
      </c>
      <c r="AQ17" s="287">
        <v>24.741214969999991</v>
      </c>
      <c r="AR17" s="287">
        <v>36.652061089999997</v>
      </c>
      <c r="AS17" s="287"/>
      <c r="AT17" s="27"/>
      <c r="AU17" s="212">
        <v>7.6932817599999996</v>
      </c>
      <c r="AV17" s="212">
        <v>8.0456657100000033</v>
      </c>
      <c r="AW17" s="212">
        <v>9.1398121099999905</v>
      </c>
      <c r="AX17" s="212">
        <v>6.1346756099999951</v>
      </c>
      <c r="AY17" s="27"/>
      <c r="AZ17" s="212">
        <v>9.8201314200000063</v>
      </c>
      <c r="BA17" s="212">
        <v>6.9836083799999891</v>
      </c>
      <c r="BB17" s="212">
        <v>7.2619177799999974</v>
      </c>
      <c r="BC17" s="212">
        <v>2.0638131899999976</v>
      </c>
      <c r="BD17" s="27"/>
      <c r="BE17" s="212">
        <v>8.787160440000001</v>
      </c>
      <c r="BF17" s="212">
        <v>8.7871604399999992</v>
      </c>
      <c r="BG17" s="212">
        <v>8.3082111000000047</v>
      </c>
      <c r="BH17" s="212">
        <v>8.308211100000003</v>
      </c>
      <c r="BI17" s="212">
        <v>10.943584009999999</v>
      </c>
      <c r="BJ17" s="287">
        <v>10.943584010000002</v>
      </c>
      <c r="BK17" s="287">
        <v>7.2510711499999942</v>
      </c>
      <c r="BL17" s="287">
        <v>7.2510711499999871</v>
      </c>
      <c r="BM17" s="27"/>
      <c r="BN17" s="212">
        <v>4.6453272600000002</v>
      </c>
      <c r="BO17" s="212">
        <v>8.9368014600000034</v>
      </c>
      <c r="BP17" s="212">
        <v>-1.5259022699999978</v>
      </c>
      <c r="BQ17" s="212">
        <v>2.4287832799999993</v>
      </c>
      <c r="BR17" s="27"/>
      <c r="BS17" s="212">
        <v>8.0453346399999983</v>
      </c>
      <c r="BT17" s="212">
        <v>3.0431960299999989</v>
      </c>
      <c r="BU17" s="212">
        <v>6.9320324999999912</v>
      </c>
      <c r="BV17" s="212">
        <v>-5.3206647940712521</v>
      </c>
      <c r="BW17" s="27"/>
      <c r="BX17" s="287">
        <v>8.2283471015310496</v>
      </c>
      <c r="BY17" s="212">
        <v>5.7442015784689548</v>
      </c>
      <c r="BZ17" s="212">
        <v>2.3231918261560214</v>
      </c>
      <c r="CA17" s="212">
        <v>-1.8920032061560761</v>
      </c>
      <c r="CB17" s="27"/>
      <c r="CC17" s="287">
        <v>14.166511827208952</v>
      </c>
      <c r="CD17" s="212">
        <v>10.574703142791039</v>
      </c>
      <c r="CE17" s="212">
        <v>11.910846120000006</v>
      </c>
      <c r="CF17" s="212"/>
    </row>
    <row r="18" spans="1:86" ht="12.75" customHeight="1">
      <c r="A18" s="118" t="s">
        <v>74</v>
      </c>
      <c r="B18" s="95"/>
      <c r="C18" s="210">
        <v>-19.844650000000001</v>
      </c>
      <c r="D18" s="211"/>
      <c r="E18" s="210">
        <v>3.0561750299999999</v>
      </c>
      <c r="F18" s="210">
        <v>-4.7112030000000003</v>
      </c>
      <c r="G18" s="210">
        <v>-4.1487602300000006</v>
      </c>
      <c r="H18" s="211"/>
      <c r="I18" s="210">
        <v>2.6673956900000002</v>
      </c>
      <c r="J18" s="210">
        <v>-2.7696289300000001</v>
      </c>
      <c r="K18" s="210">
        <v>-0.92460361999999996</v>
      </c>
      <c r="L18" s="211"/>
      <c r="M18" s="210"/>
      <c r="N18" s="210">
        <v>-0.92460361999999996</v>
      </c>
      <c r="O18" s="211"/>
      <c r="P18" s="210">
        <v>2.15594887</v>
      </c>
      <c r="Q18" s="210">
        <v>2.15594887</v>
      </c>
      <c r="R18" s="210">
        <v>-10.296897320000001</v>
      </c>
      <c r="S18" s="210">
        <v>-10.296897320000001</v>
      </c>
      <c r="T18" s="210">
        <v>-10.530503089999998</v>
      </c>
      <c r="U18" s="210">
        <v>-10.530503089999998</v>
      </c>
      <c r="V18" s="210">
        <v>-18.257593499999995</v>
      </c>
      <c r="W18" s="25"/>
      <c r="X18" s="210"/>
      <c r="Y18" s="210">
        <v>-18.257593499999995</v>
      </c>
      <c r="Z18" s="25"/>
      <c r="AA18" s="210">
        <v>-0.69894165999999991</v>
      </c>
      <c r="AB18" s="210">
        <v>-2.7139830099999998</v>
      </c>
      <c r="AC18" s="210">
        <v>-2.6745740500000004</v>
      </c>
      <c r="AD18" s="210">
        <v>-4.6035357900000005</v>
      </c>
      <c r="AE18" s="25"/>
      <c r="AF18" s="210">
        <v>-5.5339000000000915E-3</v>
      </c>
      <c r="AG18" s="210">
        <v>-2.3236365399999976</v>
      </c>
      <c r="AH18" s="210">
        <v>-2.7624957899999991</v>
      </c>
      <c r="AI18" s="210">
        <v>-2.9293426200000043</v>
      </c>
      <c r="AK18" s="210">
        <v>-2.4943945799999989</v>
      </c>
      <c r="AL18" s="210">
        <v>-2.5939185699999987</v>
      </c>
      <c r="AM18" s="210">
        <v>-2.0467405899999997</v>
      </c>
      <c r="AN18" s="210">
        <v>-2.279988699999997</v>
      </c>
      <c r="AP18" s="210">
        <v>-1.43152517</v>
      </c>
      <c r="AQ18" s="210">
        <v>-3.2051956999999973</v>
      </c>
      <c r="AR18" s="210">
        <v>-4.143003639999999</v>
      </c>
      <c r="AS18" s="210"/>
      <c r="AT18" s="25"/>
      <c r="AU18" s="210">
        <v>4.3294846600000003</v>
      </c>
      <c r="AV18" s="210">
        <v>-1.2733096300000004</v>
      </c>
      <c r="AW18" s="210">
        <v>-7.7673780299999997</v>
      </c>
      <c r="AX18" s="210">
        <v>0.56244276999999876</v>
      </c>
      <c r="AY18" s="25"/>
      <c r="AZ18" s="210">
        <v>1.7971555200000002</v>
      </c>
      <c r="BA18" s="210">
        <v>0.87024016999999998</v>
      </c>
      <c r="BB18" s="210">
        <v>-5.4370246200000008</v>
      </c>
      <c r="BC18" s="210">
        <v>1.8450253100000005</v>
      </c>
      <c r="BD18" s="25"/>
      <c r="BE18" s="210">
        <v>2.15594887</v>
      </c>
      <c r="BF18" s="210">
        <v>2.15594887</v>
      </c>
      <c r="BG18" s="210">
        <v>-12.452846190000001</v>
      </c>
      <c r="BH18" s="210">
        <v>-12.452846190000001</v>
      </c>
      <c r="BI18" s="210">
        <v>-0.23360576999999694</v>
      </c>
      <c r="BJ18" s="210">
        <v>-0.23360576999999694</v>
      </c>
      <c r="BK18" s="210">
        <v>-7.7270904099999971</v>
      </c>
      <c r="BL18" s="210">
        <v>-7.7270904099999971</v>
      </c>
      <c r="BM18" s="25"/>
      <c r="BN18" s="210">
        <v>-0.69894165999999991</v>
      </c>
      <c r="BO18" s="210">
        <v>-2.0150413499999997</v>
      </c>
      <c r="BP18" s="210">
        <v>3.9408959999999382E-2</v>
      </c>
      <c r="BQ18" s="210">
        <v>-1.9289617400000001</v>
      </c>
      <c r="BR18" s="25"/>
      <c r="BS18" s="210">
        <v>-5.5339000000000915E-3</v>
      </c>
      <c r="BT18" s="210">
        <v>-2.3181026399999975</v>
      </c>
      <c r="BU18" s="210">
        <v>-0.43885925000000148</v>
      </c>
      <c r="BV18" s="210">
        <v>-0.16684683000000522</v>
      </c>
      <c r="BW18" s="25"/>
      <c r="BX18" s="210">
        <v>-2.4943945799999989</v>
      </c>
      <c r="BY18" s="210">
        <v>-9.9523989999999785E-2</v>
      </c>
      <c r="BZ18" s="210">
        <v>0.54717797999999895</v>
      </c>
      <c r="CA18" s="210">
        <v>-0.23324810999999723</v>
      </c>
      <c r="CB18" s="25"/>
      <c r="CC18" s="210">
        <v>-1.43152517</v>
      </c>
      <c r="CD18" s="210">
        <v>-1.7736705299999973</v>
      </c>
      <c r="CE18" s="210">
        <v>-0.93780794000000167</v>
      </c>
      <c r="CF18" s="210"/>
    </row>
    <row r="19" spans="1:86" ht="15" customHeight="1">
      <c r="A19" s="120" t="s">
        <v>46</v>
      </c>
      <c r="B19" s="98"/>
      <c r="C19" s="212">
        <v>19.254059999999996</v>
      </c>
      <c r="D19" s="213"/>
      <c r="E19" s="212">
        <v>18.795122500000002</v>
      </c>
      <c r="F19" s="212">
        <v>20.167556579999992</v>
      </c>
      <c r="G19" s="212">
        <v>26.864674959999988</v>
      </c>
      <c r="H19" s="213"/>
      <c r="I19" s="212">
        <v>19.471135489999995</v>
      </c>
      <c r="J19" s="212">
        <v>21.296028649999993</v>
      </c>
      <c r="K19" s="212">
        <v>25.204867149999991</v>
      </c>
      <c r="L19" s="213"/>
      <c r="M19" s="212"/>
      <c r="N19" s="212">
        <v>25.204867149999998</v>
      </c>
      <c r="O19" s="213"/>
      <c r="P19" s="212">
        <v>10.943109310000001</v>
      </c>
      <c r="Q19" s="212">
        <v>10.943109309999999</v>
      </c>
      <c r="R19" s="212">
        <v>6.7984742200000046</v>
      </c>
      <c r="S19" s="212">
        <v>6.798474220000001</v>
      </c>
      <c r="T19" s="212">
        <v>17.508452460000008</v>
      </c>
      <c r="U19" s="212">
        <v>17.508452460000008</v>
      </c>
      <c r="V19" s="212">
        <v>17.032433199999996</v>
      </c>
      <c r="W19" s="27"/>
      <c r="X19" s="212"/>
      <c r="Y19" s="212">
        <v>17.032433199999996</v>
      </c>
      <c r="Z19" s="27"/>
      <c r="AA19" s="212">
        <v>3.9463856000000002</v>
      </c>
      <c r="AB19" s="212">
        <v>10.868145710000004</v>
      </c>
      <c r="AC19" s="212">
        <v>9.3816524000000054</v>
      </c>
      <c r="AD19" s="212">
        <f>+AD17+AD18</f>
        <v>9.8814739400000047</v>
      </c>
      <c r="AE19" s="27"/>
      <c r="AF19" s="212">
        <v>8.0398007399999987</v>
      </c>
      <c r="AG19" s="212">
        <v>8.7648941300000001</v>
      </c>
      <c r="AH19" s="212">
        <v>15.258067379999989</v>
      </c>
      <c r="AI19" s="212">
        <v>9.7705557559287328</v>
      </c>
      <c r="AK19" s="212">
        <v>5.7339525215310507</v>
      </c>
      <c r="AL19" s="212">
        <v>11.378630110000007</v>
      </c>
      <c r="AM19" s="212">
        <v>14.248999916156027</v>
      </c>
      <c r="AN19" s="212">
        <v>12.123748599999953</v>
      </c>
      <c r="AP19" s="212">
        <v>12.734986657208951</v>
      </c>
      <c r="AQ19" s="212">
        <v>21.536019269999993</v>
      </c>
      <c r="AR19" s="212">
        <v>32.50905745</v>
      </c>
      <c r="AS19" s="212"/>
      <c r="AT19" s="27"/>
      <c r="AU19" s="212">
        <v>12.02276642</v>
      </c>
      <c r="AV19" s="212">
        <v>6.7723560800000016</v>
      </c>
      <c r="AW19" s="212">
        <v>1.3724340799999908</v>
      </c>
      <c r="AX19" s="212">
        <v>6.6971183799999956</v>
      </c>
      <c r="AY19" s="27"/>
      <c r="AZ19" s="212">
        <v>11.617286940000007</v>
      </c>
      <c r="BA19" s="212">
        <v>7.8538485499999879</v>
      </c>
      <c r="BB19" s="212">
        <v>1.8248931599999985</v>
      </c>
      <c r="BC19" s="212">
        <v>3.9088384999999981</v>
      </c>
      <c r="BD19" s="27"/>
      <c r="BE19" s="212">
        <v>10.943109310000001</v>
      </c>
      <c r="BF19" s="212">
        <v>10.943109309999999</v>
      </c>
      <c r="BG19" s="212">
        <v>-4.144635089999996</v>
      </c>
      <c r="BH19" s="212">
        <v>-4.1446350899999977</v>
      </c>
      <c r="BI19" s="212">
        <v>10.709978240000003</v>
      </c>
      <c r="BJ19" s="212">
        <v>10.709978240000007</v>
      </c>
      <c r="BK19" s="212">
        <v>-0.47601926000001171</v>
      </c>
      <c r="BL19" s="212">
        <v>-0.47601926000001171</v>
      </c>
      <c r="BM19" s="27"/>
      <c r="BN19" s="212">
        <v>3.9463856000000002</v>
      </c>
      <c r="BO19" s="212">
        <v>6.9217601100000037</v>
      </c>
      <c r="BP19" s="212">
        <v>-1.4864933099999984</v>
      </c>
      <c r="BQ19" s="212">
        <v>0.49982153999999923</v>
      </c>
      <c r="BR19" s="27"/>
      <c r="BS19" s="212">
        <v>8.0398007399999987</v>
      </c>
      <c r="BT19" s="212">
        <v>0.72509339000000139</v>
      </c>
      <c r="BU19" s="212">
        <v>6.4931732499999892</v>
      </c>
      <c r="BV19" s="212">
        <v>-5.4875116240712565</v>
      </c>
      <c r="BW19" s="27"/>
      <c r="BX19" s="212">
        <v>5.7339525215310507</v>
      </c>
      <c r="BY19" s="212">
        <v>5.644677588468956</v>
      </c>
      <c r="BZ19" s="212">
        <v>2.8703698061560203</v>
      </c>
      <c r="CA19" s="212">
        <v>-2.1252513161560742</v>
      </c>
      <c r="CB19" s="27"/>
      <c r="CC19" s="212">
        <v>12.734986657208951</v>
      </c>
      <c r="CD19" s="212">
        <v>8.8010326127910421</v>
      </c>
      <c r="CE19" s="212">
        <v>10.973038180000007</v>
      </c>
      <c r="CF19" s="212"/>
    </row>
    <row r="20" spans="1:86"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412"/>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412"/>
      <c r="CF20" s="105"/>
    </row>
    <row r="21" spans="1:86" ht="15" customHeight="1" thickBot="1">
      <c r="A21" s="121" t="s">
        <v>5</v>
      </c>
      <c r="B21" s="98"/>
      <c r="C21" s="105">
        <v>2842.5279100000002</v>
      </c>
      <c r="D21" s="106"/>
      <c r="E21" s="105">
        <v>2714.1064238999998</v>
      </c>
      <c r="F21" s="105">
        <v>2696.8406337799997</v>
      </c>
      <c r="G21" s="105">
        <v>2470.6046291099997</v>
      </c>
      <c r="H21" s="106"/>
      <c r="I21" s="105">
        <v>2459.1729550600003</v>
      </c>
      <c r="J21" s="105">
        <v>2504.9508399899996</v>
      </c>
      <c r="K21" s="105">
        <v>2412.7760657999997</v>
      </c>
      <c r="L21" s="106"/>
      <c r="M21" s="105"/>
      <c r="N21" s="105">
        <v>2412.7760657999997</v>
      </c>
      <c r="O21" s="106"/>
      <c r="P21" s="105">
        <v>2429.9143028799995</v>
      </c>
      <c r="Q21" s="105">
        <v>2429.9143028799995</v>
      </c>
      <c r="R21" s="105">
        <v>2292.20886264</v>
      </c>
      <c r="S21" s="105">
        <v>2292.20886264</v>
      </c>
      <c r="T21" s="105">
        <v>2314.2895207600004</v>
      </c>
      <c r="U21" s="105">
        <v>2314.2895207600004</v>
      </c>
      <c r="V21" s="105">
        <v>2342.74317956</v>
      </c>
      <c r="W21" s="98"/>
      <c r="X21" s="105"/>
      <c r="Y21" s="105">
        <v>2342.74317956</v>
      </c>
      <c r="Z21" s="98"/>
      <c r="AA21" s="105">
        <v>2367.0129756900005</v>
      </c>
      <c r="AB21" s="105">
        <v>2319.94327484</v>
      </c>
      <c r="AC21" s="105">
        <v>2410.5053677799997</v>
      </c>
      <c r="AD21" s="105">
        <v>2248.8352789999994</v>
      </c>
      <c r="AE21" s="98"/>
      <c r="AF21" s="105">
        <v>2195.1415870499995</v>
      </c>
      <c r="AG21" s="105">
        <v>2172.1690322800005</v>
      </c>
      <c r="AH21" s="105">
        <v>2278.0978842700001</v>
      </c>
      <c r="AI21" s="105">
        <v>2285.8480414600003</v>
      </c>
      <c r="AK21" s="105">
        <v>2164.9565667699999</v>
      </c>
      <c r="AL21" s="105">
        <v>2167.43314323</v>
      </c>
      <c r="AM21" s="105">
        <v>2269.8236792600001</v>
      </c>
      <c r="AN21" s="105">
        <v>2204.6386980700008</v>
      </c>
      <c r="AP21" s="105">
        <v>2173.6017533899994</v>
      </c>
      <c r="AQ21" s="105">
        <v>2171.8566731599999</v>
      </c>
      <c r="AR21" s="216">
        <v>2257.1729380300003</v>
      </c>
      <c r="AS21" s="105"/>
      <c r="AT21" s="98"/>
      <c r="AU21" s="105">
        <v>2790.4255336999991</v>
      </c>
      <c r="AV21" s="105">
        <v>2714.1064238999998</v>
      </c>
      <c r="AW21" s="105">
        <v>2696.8406337799997</v>
      </c>
      <c r="AX21" s="105">
        <v>2470.6046291099997</v>
      </c>
      <c r="AY21" s="98"/>
      <c r="AZ21" s="105">
        <v>2421.3003410999991</v>
      </c>
      <c r="BA21" s="105">
        <v>2459.1729550600003</v>
      </c>
      <c r="BB21" s="105">
        <v>2504.9508399899996</v>
      </c>
      <c r="BC21" s="105">
        <v>2412.7760657999997</v>
      </c>
      <c r="BD21" s="98"/>
      <c r="BE21" s="105">
        <v>2429.9143028799995</v>
      </c>
      <c r="BF21" s="105">
        <v>2429.9143028799995</v>
      </c>
      <c r="BG21" s="105">
        <v>2292.20886264</v>
      </c>
      <c r="BH21" s="105">
        <v>2292.20886264</v>
      </c>
      <c r="BI21" s="105">
        <v>2314.2895207600004</v>
      </c>
      <c r="BJ21" s="105">
        <v>2314.2895207600004</v>
      </c>
      <c r="BK21" s="105">
        <v>2342.74317956</v>
      </c>
      <c r="BL21" s="105">
        <v>2342.74317956</v>
      </c>
      <c r="BM21" s="98"/>
      <c r="BN21" s="105">
        <v>2367.0129756900005</v>
      </c>
      <c r="BO21" s="105">
        <v>2319.94327484</v>
      </c>
      <c r="BP21" s="105">
        <v>2410.5053677799997</v>
      </c>
      <c r="BQ21" s="105">
        <v>2248.8352789999994</v>
      </c>
      <c r="BR21" s="98"/>
      <c r="BS21" s="105">
        <v>2195.1415870499995</v>
      </c>
      <c r="BT21" s="105">
        <v>2172.1690322800005</v>
      </c>
      <c r="BU21" s="105">
        <v>2278.0978842700001</v>
      </c>
      <c r="BV21" s="105">
        <v>2285.8480414600003</v>
      </c>
      <c r="BW21" s="98"/>
      <c r="BX21" s="105">
        <v>2164.9565667699999</v>
      </c>
      <c r="BY21" s="105">
        <v>2167.43314323</v>
      </c>
      <c r="BZ21" s="105">
        <v>2269.8236792600001</v>
      </c>
      <c r="CA21" s="105">
        <v>2204.6386980700008</v>
      </c>
      <c r="CB21" s="98"/>
      <c r="CC21" s="105">
        <v>2173.6017533899994</v>
      </c>
      <c r="CD21" s="105">
        <v>2171.8566731599999</v>
      </c>
      <c r="CE21" s="216">
        <v>2257.1729380300003</v>
      </c>
      <c r="CF21" s="105"/>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99">
        <v>1475.9832199699999</v>
      </c>
      <c r="D24" s="107"/>
      <c r="E24" s="158">
        <v>1445.91935489</v>
      </c>
      <c r="F24" s="99">
        <v>1462.555061</v>
      </c>
      <c r="G24" s="99">
        <v>1363.5801984100001</v>
      </c>
      <c r="H24" s="107"/>
      <c r="I24" s="99">
        <v>1412.3107413499999</v>
      </c>
      <c r="J24" s="99">
        <v>1405.4417298800001</v>
      </c>
      <c r="K24" s="99">
        <v>1382.0035849200001</v>
      </c>
      <c r="L24" s="107"/>
      <c r="M24" s="99"/>
      <c r="N24" s="99">
        <v>1382.0035849200001</v>
      </c>
      <c r="O24" s="107"/>
      <c r="P24" s="99">
        <v>1401.6038424400001</v>
      </c>
      <c r="Q24" s="297">
        <v>1401.6038424400001</v>
      </c>
      <c r="R24" s="99">
        <v>1336.78042751</v>
      </c>
      <c r="S24" s="297">
        <v>1336.78042751</v>
      </c>
      <c r="T24" s="297">
        <v>1284.69318097</v>
      </c>
      <c r="U24" s="297">
        <v>1284.69318097</v>
      </c>
      <c r="V24" s="99">
        <v>1252.1158265500001</v>
      </c>
      <c r="W24" s="95"/>
      <c r="X24" s="99"/>
      <c r="Y24" s="99">
        <v>1252.1158265500001</v>
      </c>
      <c r="Z24" s="95"/>
      <c r="AA24" s="99">
        <v>1210.81920902</v>
      </c>
      <c r="AB24" s="99">
        <v>1191.65904045</v>
      </c>
      <c r="AC24" s="99">
        <v>1216.970221544093</v>
      </c>
      <c r="AD24" s="99">
        <v>1051.9446066999999</v>
      </c>
      <c r="AE24" s="95"/>
      <c r="AF24" s="99">
        <v>1082.5489933400002</v>
      </c>
      <c r="AG24" s="99">
        <v>1077.96049012</v>
      </c>
      <c r="AH24" s="99">
        <v>1099.1262859099998</v>
      </c>
      <c r="AI24" s="99">
        <v>1115.3526847599999</v>
      </c>
      <c r="AK24" s="99">
        <v>1095.2577173899999</v>
      </c>
      <c r="AL24" s="99">
        <v>1128.81062175226</v>
      </c>
      <c r="AM24" s="99">
        <v>1152.9098336899999</v>
      </c>
      <c r="AN24" s="99">
        <v>1154.0276846109766</v>
      </c>
      <c r="AP24" s="99">
        <v>1206.0386105835448</v>
      </c>
      <c r="AQ24" s="99">
        <v>1198.1984202638171</v>
      </c>
      <c r="AR24" s="99">
        <v>1194.2961383699999</v>
      </c>
      <c r="AS24" s="99"/>
      <c r="AT24" s="95"/>
      <c r="AU24" s="99">
        <v>1535.923755004794</v>
      </c>
      <c r="AV24" s="99">
        <v>1445.91935489</v>
      </c>
      <c r="AW24" s="99">
        <v>1462.555061</v>
      </c>
      <c r="AX24" s="99">
        <v>1363.5801984100001</v>
      </c>
      <c r="AY24" s="95"/>
      <c r="AZ24" s="99">
        <v>1405.9895940699998</v>
      </c>
      <c r="BA24" s="99">
        <v>1412.3107413499999</v>
      </c>
      <c r="BB24" s="99">
        <v>1405.4417298800001</v>
      </c>
      <c r="BC24" s="99">
        <v>1382.0035849200001</v>
      </c>
      <c r="BD24" s="95"/>
      <c r="BE24" s="99">
        <v>1401.6038424400001</v>
      </c>
      <c r="BF24" s="297">
        <v>1401.6038424400001</v>
      </c>
      <c r="BG24" s="99">
        <v>1336.78042751</v>
      </c>
      <c r="BH24" s="297">
        <v>1336.78042751</v>
      </c>
      <c r="BI24" s="297">
        <v>1284.69318097</v>
      </c>
      <c r="BJ24" s="297">
        <v>1284.69318097</v>
      </c>
      <c r="BK24" s="99">
        <v>1252.1158265500001</v>
      </c>
      <c r="BL24" s="99">
        <v>1252.1158265500001</v>
      </c>
      <c r="BM24" s="95"/>
      <c r="BN24" s="99">
        <v>1210.81920902</v>
      </c>
      <c r="BO24" s="99">
        <v>1191.65904045</v>
      </c>
      <c r="BP24" s="99">
        <v>1216.970221544093</v>
      </c>
      <c r="BQ24" s="99">
        <v>1051.9446066999999</v>
      </c>
      <c r="BR24" s="95"/>
      <c r="BS24" s="99">
        <v>1082.5489933400002</v>
      </c>
      <c r="BT24" s="99">
        <v>1077.96049012</v>
      </c>
      <c r="BU24" s="99">
        <v>1099.1262859099998</v>
      </c>
      <c r="BV24" s="99">
        <v>1115.3526847599999</v>
      </c>
      <c r="BW24" s="95"/>
      <c r="BX24" s="99">
        <v>1095.2577173899999</v>
      </c>
      <c r="BY24" s="99">
        <v>1128.81062175226</v>
      </c>
      <c r="BZ24" s="99">
        <v>1152.9098336899999</v>
      </c>
      <c r="CA24" s="99">
        <v>1154.0276846109766</v>
      </c>
      <c r="CB24" s="95"/>
      <c r="CC24" s="99">
        <v>1206.0386105835448</v>
      </c>
      <c r="CD24" s="99">
        <v>1198.1984202638171</v>
      </c>
      <c r="CE24" s="99">
        <v>1194.2961383699999</v>
      </c>
      <c r="CF24" s="99"/>
    </row>
    <row r="25" spans="1:86" ht="15" customHeight="1">
      <c r="A25" s="141" t="s">
        <v>33</v>
      </c>
      <c r="B25" s="95"/>
      <c r="C25" s="110">
        <v>1319.3041410394092</v>
      </c>
      <c r="D25" s="107"/>
      <c r="E25" s="110">
        <v>1339.6671366461001</v>
      </c>
      <c r="F25" s="110">
        <v>1328.0673110029002</v>
      </c>
      <c r="G25" s="110">
        <v>1312.8744042093999</v>
      </c>
      <c r="H25" s="107"/>
      <c r="I25" s="110">
        <v>1361.4255065136501</v>
      </c>
      <c r="J25" s="110">
        <v>1359.2232360569999</v>
      </c>
      <c r="K25" s="110">
        <v>1340.3514987109202</v>
      </c>
      <c r="L25" s="107"/>
      <c r="M25" s="110"/>
      <c r="N25" s="110">
        <v>1340.3514987109202</v>
      </c>
      <c r="O25" s="107"/>
      <c r="P25" s="110">
        <v>1308.77803928714</v>
      </c>
      <c r="Q25" s="110">
        <v>1308.77803928714</v>
      </c>
      <c r="R25" s="110">
        <v>1259.8661382405901</v>
      </c>
      <c r="S25" s="110">
        <v>1259.8661382405901</v>
      </c>
      <c r="T25" s="110">
        <v>1227.1573400629998</v>
      </c>
      <c r="U25" s="110">
        <v>1227.1573400629998</v>
      </c>
      <c r="V25" s="110">
        <v>1174.1245358615799</v>
      </c>
      <c r="W25" s="95"/>
      <c r="X25" s="110"/>
      <c r="Y25" s="110">
        <v>1174.1245358615799</v>
      </c>
      <c r="Z25" s="95"/>
      <c r="AA25" s="110">
        <v>1172.1408190874904</v>
      </c>
      <c r="AB25" s="110">
        <v>1165.0660901920298</v>
      </c>
      <c r="AC25" s="110">
        <v>1142.4751297338</v>
      </c>
      <c r="AD25" s="110">
        <v>1036.0637534376199</v>
      </c>
      <c r="AE25" s="95"/>
      <c r="AF25" s="110">
        <v>1047.9708789025301</v>
      </c>
      <c r="AG25" s="110">
        <v>1066.39919088888</v>
      </c>
      <c r="AH25" s="110">
        <v>1082.4758525013101</v>
      </c>
      <c r="AI25" s="110">
        <v>1049.7220236875601</v>
      </c>
      <c r="AK25" s="110">
        <v>1079.3117440999999</v>
      </c>
      <c r="AL25" s="110">
        <v>1118.5861179299998</v>
      </c>
      <c r="AM25" s="110">
        <v>1143.1883015299998</v>
      </c>
      <c r="AN25" s="110">
        <v>1133.7037682699997</v>
      </c>
      <c r="AP25" s="110">
        <v>1167.6682966100002</v>
      </c>
      <c r="AQ25" s="110">
        <v>1183.26061637</v>
      </c>
      <c r="AR25" s="110">
        <v>1177.7778370799999</v>
      </c>
      <c r="AS25" s="110"/>
      <c r="AT25" s="95"/>
      <c r="AU25" s="110">
        <v>1325.5918326317997</v>
      </c>
      <c r="AV25" s="110">
        <v>1339.6671366461001</v>
      </c>
      <c r="AW25" s="110">
        <v>1328.0673110029002</v>
      </c>
      <c r="AX25" s="110">
        <v>1312.8744042093999</v>
      </c>
      <c r="AY25" s="95"/>
      <c r="AZ25" s="110">
        <v>1340.5839690660002</v>
      </c>
      <c r="BA25" s="110">
        <v>1361.4255065136501</v>
      </c>
      <c r="BB25" s="110">
        <v>1359.2232360569999</v>
      </c>
      <c r="BC25" s="110">
        <v>1340.3514987109202</v>
      </c>
      <c r="BD25" s="95"/>
      <c r="BE25" s="110">
        <v>1308.77803928714</v>
      </c>
      <c r="BF25" s="110">
        <v>1308.77803928714</v>
      </c>
      <c r="BG25" s="110">
        <v>1259.8661382405901</v>
      </c>
      <c r="BH25" s="297">
        <v>1259.8661382405901</v>
      </c>
      <c r="BI25" s="297">
        <v>1227.1573400629998</v>
      </c>
      <c r="BJ25" s="297">
        <v>1227.1573400629998</v>
      </c>
      <c r="BK25" s="110">
        <v>1174.1245358615799</v>
      </c>
      <c r="BL25" s="110">
        <v>1174.1245358615799</v>
      </c>
      <c r="BM25" s="95"/>
      <c r="BN25" s="110">
        <v>1172.1408190874904</v>
      </c>
      <c r="BO25" s="110">
        <v>1165.0660901920298</v>
      </c>
      <c r="BP25" s="110">
        <v>1142.4751297338</v>
      </c>
      <c r="BQ25" s="110">
        <v>1036.0637534376199</v>
      </c>
      <c r="BR25" s="95"/>
      <c r="BS25" s="110">
        <v>1047.9708789025301</v>
      </c>
      <c r="BT25" s="110">
        <v>1066.39919088888</v>
      </c>
      <c r="BU25" s="110">
        <v>1082.4758525013101</v>
      </c>
      <c r="BV25" s="110">
        <v>1049.7220236875601</v>
      </c>
      <c r="BW25" s="95"/>
      <c r="BX25" s="110">
        <v>1079.3117440999999</v>
      </c>
      <c r="BY25" s="110">
        <v>1118.5861179299998</v>
      </c>
      <c r="BZ25" s="110">
        <v>1143.1883015299998</v>
      </c>
      <c r="CA25" s="110">
        <v>1133.7037682699997</v>
      </c>
      <c r="CB25" s="95"/>
      <c r="CC25" s="110">
        <v>1167.6682966100002</v>
      </c>
      <c r="CD25" s="110">
        <v>1183.26061637</v>
      </c>
      <c r="CE25" s="110">
        <v>1177.7778370799999</v>
      </c>
      <c r="CF25" s="110"/>
    </row>
    <row r="26" spans="1:86" ht="15" customHeight="1">
      <c r="A26" s="118" t="s">
        <v>76</v>
      </c>
      <c r="B26" s="95"/>
      <c r="C26" s="110"/>
      <c r="D26" s="107"/>
      <c r="E26" s="110">
        <v>265.45345487469001</v>
      </c>
      <c r="F26" s="110">
        <v>408.97999999999996</v>
      </c>
      <c r="G26" s="110">
        <v>523.35430821765999</v>
      </c>
      <c r="H26" s="107"/>
      <c r="I26" s="110">
        <v>280.91964113139994</v>
      </c>
      <c r="J26" s="110">
        <v>409.40000000000003</v>
      </c>
      <c r="K26" s="110">
        <v>547.66479347519999</v>
      </c>
      <c r="L26" s="107"/>
      <c r="M26" s="110"/>
      <c r="N26" s="110">
        <v>547.66479347519999</v>
      </c>
      <c r="O26" s="107"/>
      <c r="P26" s="110">
        <v>146.80189380382998</v>
      </c>
      <c r="Q26" s="110">
        <v>146.80189380382998</v>
      </c>
      <c r="R26" s="110">
        <v>199.1058193506</v>
      </c>
      <c r="S26" s="110">
        <v>199.1058193506</v>
      </c>
      <c r="T26" s="110">
        <v>271.39470730560998</v>
      </c>
      <c r="U26" s="110">
        <v>271.39470730560998</v>
      </c>
      <c r="V26" s="110">
        <v>361.55424626389998</v>
      </c>
      <c r="W26" s="95"/>
      <c r="X26" s="110"/>
      <c r="Y26" s="110">
        <v>361.55424626389998</v>
      </c>
      <c r="Z26" s="95"/>
      <c r="AA26" s="110">
        <v>103.54878113701001</v>
      </c>
      <c r="AB26" s="110">
        <v>209.54946560592001</v>
      </c>
      <c r="AC26" s="110">
        <v>315.20002874428002</v>
      </c>
      <c r="AD26" s="110">
        <v>419.60046534505</v>
      </c>
      <c r="AE26" s="95"/>
      <c r="AF26" s="110">
        <v>121.93842642732997</v>
      </c>
      <c r="AG26" s="110">
        <v>247.09265786278999</v>
      </c>
      <c r="AH26" s="110">
        <v>373.88701889077009</v>
      </c>
      <c r="AI26" s="110">
        <v>461.88931278482005</v>
      </c>
      <c r="AK26" s="110">
        <v>127.31690356999999</v>
      </c>
      <c r="AL26" s="110">
        <v>272.98153762999999</v>
      </c>
      <c r="AM26" s="110">
        <v>406.93102593999998</v>
      </c>
      <c r="AN26" s="110">
        <v>515.08917812000004</v>
      </c>
      <c r="AP26" s="110">
        <v>133.68887017999998</v>
      </c>
      <c r="AQ26" s="110">
        <v>261.76410763000001</v>
      </c>
      <c r="AR26" s="110">
        <v>366.11276840999994</v>
      </c>
      <c r="AS26" s="110"/>
      <c r="AT26" s="95"/>
      <c r="AU26" s="110">
        <v>131.45524798080001</v>
      </c>
      <c r="AV26" s="110">
        <v>133.99820689389</v>
      </c>
      <c r="AW26" s="110">
        <v>143.52654512530995</v>
      </c>
      <c r="AX26" s="110">
        <v>114.37430821766003</v>
      </c>
      <c r="AY26" s="95"/>
      <c r="AZ26" s="110">
        <v>134.13434277850001</v>
      </c>
      <c r="BA26" s="110">
        <v>146.78529835289993</v>
      </c>
      <c r="BB26" s="110">
        <v>128.48035886860009</v>
      </c>
      <c r="BC26" s="110">
        <v>138.26479347519995</v>
      </c>
      <c r="BD26" s="95"/>
      <c r="BE26" s="110">
        <v>146.80189380382998</v>
      </c>
      <c r="BF26" s="110">
        <v>146.80189380382998</v>
      </c>
      <c r="BG26" s="110">
        <v>52.303925546770017</v>
      </c>
      <c r="BH26" s="110">
        <v>52.303925546770017</v>
      </c>
      <c r="BI26" s="210">
        <v>72.288887955009983</v>
      </c>
      <c r="BJ26" s="210">
        <v>72.288887955009983</v>
      </c>
      <c r="BK26" s="110">
        <v>90.15953895829</v>
      </c>
      <c r="BL26" s="110">
        <v>90.15953895829</v>
      </c>
      <c r="BM26" s="95"/>
      <c r="BN26" s="110">
        <v>103.54878113701001</v>
      </c>
      <c r="BO26" s="110">
        <v>106.00068446890999</v>
      </c>
      <c r="BP26" s="110">
        <v>105.65056313836001</v>
      </c>
      <c r="BQ26" s="110">
        <v>104.40043660076998</v>
      </c>
      <c r="BR26" s="95"/>
      <c r="BS26" s="110">
        <v>121.93842642732997</v>
      </c>
      <c r="BT26" s="110">
        <v>125.15423143546002</v>
      </c>
      <c r="BU26" s="110">
        <v>126.7943610279801</v>
      </c>
      <c r="BV26" s="110">
        <v>88.002293894049956</v>
      </c>
      <c r="BW26" s="95"/>
      <c r="BX26" s="110">
        <v>127.31690356999999</v>
      </c>
      <c r="BY26" s="110">
        <v>145.66463406</v>
      </c>
      <c r="BZ26" s="110">
        <v>133.94948830999999</v>
      </c>
      <c r="CA26" s="110">
        <v>108.15815218000006</v>
      </c>
      <c r="CB26" s="95"/>
      <c r="CC26" s="110">
        <v>133.68887017999998</v>
      </c>
      <c r="CD26" s="110">
        <v>128.07523745000003</v>
      </c>
      <c r="CE26" s="110">
        <v>104.34866077999993</v>
      </c>
      <c r="CF26" s="110"/>
    </row>
    <row r="27" spans="1:86" ht="15" customHeight="1">
      <c r="A27" s="118" t="s">
        <v>77</v>
      </c>
      <c r="B27" s="95"/>
      <c r="C27" s="110">
        <v>2433.4881898499989</v>
      </c>
      <c r="D27" s="107"/>
      <c r="E27" s="110">
        <v>2305.5575266000001</v>
      </c>
      <c r="F27" s="110">
        <v>2284.4896659999999</v>
      </c>
      <c r="G27" s="110">
        <v>2064.0180507800001</v>
      </c>
      <c r="H27" s="107"/>
      <c r="I27" s="110">
        <v>2027.73120726</v>
      </c>
      <c r="J27" s="110">
        <v>2062.1136780900001</v>
      </c>
      <c r="K27" s="110">
        <v>1965.6527232999999</v>
      </c>
      <c r="L27" s="107"/>
      <c r="M27" s="110"/>
      <c r="N27" s="110">
        <v>1965.6527232999999</v>
      </c>
      <c r="O27" s="107"/>
      <c r="P27" s="110">
        <v>2027.4159763900002</v>
      </c>
      <c r="Q27" s="110">
        <v>2027.4159763900002</v>
      </c>
      <c r="R27" s="110">
        <v>1884.3850011900001</v>
      </c>
      <c r="S27" s="110">
        <v>1884.3850011900001</v>
      </c>
      <c r="T27" s="110">
        <v>1890.9716458199998</v>
      </c>
      <c r="U27" s="110">
        <v>1890.9716458199998</v>
      </c>
      <c r="V27" s="110">
        <v>1921.3501608800002</v>
      </c>
      <c r="W27" s="95"/>
      <c r="X27" s="110"/>
      <c r="Y27" s="110">
        <v>1921.3501608800002</v>
      </c>
      <c r="Z27" s="95"/>
      <c r="AA27" s="110">
        <v>1943.7769282500001</v>
      </c>
      <c r="AB27" s="110">
        <v>1847.0006273699998</v>
      </c>
      <c r="AC27" s="110">
        <v>1918.4141207405009</v>
      </c>
      <c r="AD27" s="110">
        <v>1784.0878644700003</v>
      </c>
      <c r="AE27" s="95"/>
      <c r="AF27" s="110">
        <v>1761.9609673107129</v>
      </c>
      <c r="AG27" s="110">
        <v>1752.7043759553744</v>
      </c>
      <c r="AH27" s="110">
        <v>1810.6577291501644</v>
      </c>
      <c r="AI27" s="110">
        <v>1859.4791270027306</v>
      </c>
      <c r="AK27" s="110">
        <v>1740.1689470899996</v>
      </c>
      <c r="AL27" s="110">
        <v>1731.89638453</v>
      </c>
      <c r="AM27" s="110">
        <v>1818.0938312599999</v>
      </c>
      <c r="AN27" s="110">
        <v>1728.7195219999996</v>
      </c>
      <c r="AP27" s="110">
        <v>1701.5220199600001</v>
      </c>
      <c r="AQ27" s="110">
        <v>1694.6543548300001</v>
      </c>
      <c r="AR27" s="110">
        <v>1769.0495380199998</v>
      </c>
      <c r="AS27" s="110"/>
      <c r="AT27" s="95"/>
      <c r="AU27" s="110">
        <v>2387.5113445700003</v>
      </c>
      <c r="AV27" s="110">
        <v>2305.5575266000001</v>
      </c>
      <c r="AW27" s="110">
        <v>2284.4896659999999</v>
      </c>
      <c r="AX27" s="110">
        <v>2064.0180507800001</v>
      </c>
      <c r="AY27" s="95"/>
      <c r="AZ27" s="110">
        <v>2009.9232140587405</v>
      </c>
      <c r="BA27" s="110">
        <v>2027.73120726</v>
      </c>
      <c r="BB27" s="110">
        <v>2062.1136780900001</v>
      </c>
      <c r="BC27" s="110">
        <v>1965.6527232999999</v>
      </c>
      <c r="BD27" s="95"/>
      <c r="BE27" s="110">
        <v>2027.4159763900002</v>
      </c>
      <c r="BF27" s="110">
        <v>2027.4159763900002</v>
      </c>
      <c r="BG27" s="110">
        <v>1884.3850011900001</v>
      </c>
      <c r="BH27" s="297">
        <v>1884.3850011900001</v>
      </c>
      <c r="BI27" s="297">
        <v>1890.9716458199998</v>
      </c>
      <c r="BJ27" s="297">
        <v>1890.9716458199998</v>
      </c>
      <c r="BK27" s="110">
        <v>1921.3501608800002</v>
      </c>
      <c r="BL27" s="110">
        <v>1921.3501608800002</v>
      </c>
      <c r="BM27" s="95"/>
      <c r="BN27" s="110">
        <v>1943.7769282500001</v>
      </c>
      <c r="BO27" s="110">
        <v>1847.0006273699998</v>
      </c>
      <c r="BP27" s="110">
        <v>1918.4141207405009</v>
      </c>
      <c r="BQ27" s="110">
        <v>1784.0878644700003</v>
      </c>
      <c r="BR27" s="95"/>
      <c r="BS27" s="110">
        <v>1761.9609673107129</v>
      </c>
      <c r="BT27" s="110">
        <v>1752.7043759553744</v>
      </c>
      <c r="BU27" s="110">
        <v>1810.6577291501644</v>
      </c>
      <c r="BV27" s="110">
        <v>1859.4791270027306</v>
      </c>
      <c r="BW27" s="95"/>
      <c r="BX27" s="110">
        <v>1740.1689470899996</v>
      </c>
      <c r="BY27" s="110">
        <v>1731.89638453</v>
      </c>
      <c r="BZ27" s="110">
        <v>1818.0938312599999</v>
      </c>
      <c r="CA27" s="110">
        <v>1728.7195219999996</v>
      </c>
      <c r="CB27" s="95"/>
      <c r="CC27" s="110">
        <v>1701.5220199600001</v>
      </c>
      <c r="CD27" s="110">
        <v>1694.6543548300001</v>
      </c>
      <c r="CE27" s="110">
        <v>1769.0495380199998</v>
      </c>
      <c r="CF27" s="110"/>
    </row>
    <row r="28" spans="1:86" ht="15" customHeight="1">
      <c r="A28" s="118" t="s">
        <v>166</v>
      </c>
      <c r="B28" s="95"/>
      <c r="C28" s="110">
        <v>1429.3437967888467</v>
      </c>
      <c r="D28" s="107"/>
      <c r="E28" s="110">
        <v>1424.0125166579212</v>
      </c>
      <c r="F28" s="110">
        <v>1411.3873335728995</v>
      </c>
      <c r="G28" s="110">
        <v>1374.4386784070966</v>
      </c>
      <c r="H28" s="107"/>
      <c r="I28" s="110">
        <v>1437.8353851647998</v>
      </c>
      <c r="J28" s="110">
        <v>1467</v>
      </c>
      <c r="K28" s="110">
        <v>1382.9710419408812</v>
      </c>
      <c r="L28" s="107"/>
      <c r="M28" s="110"/>
      <c r="N28" s="110">
        <v>1382.9710419408812</v>
      </c>
      <c r="O28" s="107"/>
      <c r="P28" s="110">
        <v>1412.9198544587007</v>
      </c>
      <c r="Q28" s="110">
        <v>1412.9198544587005</v>
      </c>
      <c r="R28" s="110">
        <v>1250.8</v>
      </c>
      <c r="S28" s="110">
        <v>1250.8</v>
      </c>
      <c r="T28" s="110">
        <v>1221.1403145590002</v>
      </c>
      <c r="U28" s="110">
        <v>1221.1403145590002</v>
      </c>
      <c r="V28" s="110">
        <v>1144.3998119821927</v>
      </c>
      <c r="W28" s="95"/>
      <c r="X28" s="110"/>
      <c r="Y28" s="110">
        <v>1144.3998119821927</v>
      </c>
      <c r="Z28" s="95"/>
      <c r="AA28" s="110">
        <v>1168.6735703698216</v>
      </c>
      <c r="AB28" s="110">
        <v>1169.8788861177309</v>
      </c>
      <c r="AC28" s="110">
        <v>1168.6026310990001</v>
      </c>
      <c r="AD28" s="110">
        <v>1002.8691056567948</v>
      </c>
      <c r="AE28" s="95"/>
      <c r="AF28" s="110">
        <v>991.46071356955133</v>
      </c>
      <c r="AG28" s="110">
        <v>989.28576975969986</v>
      </c>
      <c r="AH28" s="110">
        <v>961.68542450648249</v>
      </c>
      <c r="AI28" s="110">
        <v>913.79229074106661</v>
      </c>
      <c r="AK28" s="110">
        <v>941.66361977755832</v>
      </c>
      <c r="AL28" s="110">
        <v>961.76131105505704</v>
      </c>
      <c r="AM28" s="110">
        <v>987.17179999999985</v>
      </c>
      <c r="AN28" s="110">
        <v>979.22805428095694</v>
      </c>
      <c r="AP28" s="110">
        <v>1003.0870500379079</v>
      </c>
      <c r="AQ28" s="110">
        <v>1007.5718313271138</v>
      </c>
      <c r="AR28" s="110">
        <v>980.0191160863892</v>
      </c>
      <c r="AS28" s="110"/>
      <c r="AT28" s="95"/>
      <c r="AU28" s="110">
        <v>1409.8361116185483</v>
      </c>
      <c r="AV28" s="110">
        <v>1424.0125166579212</v>
      </c>
      <c r="AW28" s="110">
        <v>1411.3873335728995</v>
      </c>
      <c r="AX28" s="110">
        <v>1374.4386784070966</v>
      </c>
      <c r="AY28" s="95"/>
      <c r="AZ28" s="110">
        <v>1429.4093131882084</v>
      </c>
      <c r="BA28" s="110">
        <v>1437.8353851647998</v>
      </c>
      <c r="BB28" s="110">
        <v>1467</v>
      </c>
      <c r="BC28" s="110">
        <v>1382.9710419408812</v>
      </c>
      <c r="BD28" s="95"/>
      <c r="BE28" s="110">
        <v>1412.9198544587007</v>
      </c>
      <c r="BF28" s="110">
        <v>1412.9198544587005</v>
      </c>
      <c r="BG28" s="110">
        <v>1250.8</v>
      </c>
      <c r="BH28" s="297">
        <v>1250.8</v>
      </c>
      <c r="BI28" s="297">
        <v>1221.1403145590002</v>
      </c>
      <c r="BJ28" s="297">
        <v>1221.1403145590002</v>
      </c>
      <c r="BK28" s="110">
        <v>1144.3998119821927</v>
      </c>
      <c r="BL28" s="110">
        <v>1144.3998119821927</v>
      </c>
      <c r="BM28" s="95"/>
      <c r="BN28" s="110">
        <v>1168.6735703698216</v>
      </c>
      <c r="BO28" s="110">
        <v>1169.8788861177309</v>
      </c>
      <c r="BP28" s="110">
        <v>1168.6026310990001</v>
      </c>
      <c r="BQ28" s="110">
        <v>1002.8691056567948</v>
      </c>
      <c r="BR28" s="95"/>
      <c r="BS28" s="110">
        <v>991.46071356955133</v>
      </c>
      <c r="BT28" s="110">
        <v>989.28576975969986</v>
      </c>
      <c r="BU28" s="110">
        <v>961.68542450648249</v>
      </c>
      <c r="BV28" s="110">
        <v>913.79229074106661</v>
      </c>
      <c r="BW28" s="95"/>
      <c r="BX28" s="110">
        <v>941.66361977755832</v>
      </c>
      <c r="BY28" s="110">
        <v>961.76131105505704</v>
      </c>
      <c r="BZ28" s="110">
        <v>987.17179999999985</v>
      </c>
      <c r="CA28" s="110">
        <v>979.22805428095694</v>
      </c>
      <c r="CB28" s="95"/>
      <c r="CC28" s="110">
        <v>1003.0870500379079</v>
      </c>
      <c r="CD28" s="110">
        <v>1007.5718313271138</v>
      </c>
      <c r="CE28" s="110">
        <v>980.01911608630007</v>
      </c>
      <c r="CF28" s="110"/>
    </row>
    <row r="29" spans="1:86"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6"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6" ht="12" customHeight="1">
      <c r="A31" s="118" t="s">
        <v>87</v>
      </c>
      <c r="B31" s="95"/>
      <c r="C31" s="20">
        <v>2.4962363828083419E-2</v>
      </c>
      <c r="D31" s="107"/>
      <c r="E31" s="20">
        <v>2.132784200103386E-2</v>
      </c>
      <c r="F31" s="20">
        <v>2.207124975339364E-2</v>
      </c>
      <c r="G31" s="20">
        <v>2.3459731923209125E-2</v>
      </c>
      <c r="H31" s="107"/>
      <c r="I31" s="20">
        <v>2.6632875453575806E-2</v>
      </c>
      <c r="J31" s="20">
        <v>2.6171029172382655E-2</v>
      </c>
      <c r="K31" s="20">
        <v>2.6510785353327359E-2</v>
      </c>
      <c r="L31" s="107"/>
      <c r="M31" s="20"/>
      <c r="N31" s="20">
        <v>2.6510785353327359E-2</v>
      </c>
      <c r="O31" s="107"/>
      <c r="P31" s="20">
        <v>2.6055603943393676E-2</v>
      </c>
      <c r="Q31" s="20">
        <v>2.6055603943393676E-2</v>
      </c>
      <c r="R31" s="20">
        <v>2.5981034356294699E-2</v>
      </c>
      <c r="S31" s="20">
        <v>2.5981034356294699E-2</v>
      </c>
      <c r="T31" s="298">
        <v>2.5269625995478238E-2</v>
      </c>
      <c r="U31" s="298">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v>3.222488812540962E-2</v>
      </c>
      <c r="AP31" s="20">
        <v>3.5117702027213295E-2</v>
      </c>
      <c r="AQ31" s="20">
        <v>3.5084582197091027E-2</v>
      </c>
      <c r="AR31" s="20">
        <v>3.4349960036701911E-2</v>
      </c>
      <c r="AS31" s="20"/>
      <c r="AT31" s="95"/>
      <c r="AU31" s="20">
        <v>2.04699046047533E-2</v>
      </c>
      <c r="AV31" s="20">
        <v>2.2105566792767203E-2</v>
      </c>
      <c r="AW31" s="20">
        <v>2.3958476242222092E-2</v>
      </c>
      <c r="AX31" s="20">
        <v>2.5490074587151159E-2</v>
      </c>
      <c r="AY31" s="95"/>
      <c r="AZ31" s="20">
        <v>2.6972269754942511E-2</v>
      </c>
      <c r="BA31" s="20">
        <v>2.6769855184337752E-2</v>
      </c>
      <c r="BB31" s="20">
        <v>2.580374341615067E-2</v>
      </c>
      <c r="BC31" s="20">
        <v>2.5871147767917439E-2</v>
      </c>
      <c r="BD31" s="95"/>
      <c r="BE31" s="20">
        <v>2.6055603943393676E-2</v>
      </c>
      <c r="BF31" s="20">
        <v>2.6055603943393676E-2</v>
      </c>
      <c r="BG31" s="20">
        <v>2.5052613777695954E-2</v>
      </c>
      <c r="BH31" s="20">
        <v>2.5052613777695954E-2</v>
      </c>
      <c r="BI31" s="299">
        <v>2.4733195010025626E-2</v>
      </c>
      <c r="BJ31" s="341">
        <v>2.4733195010025626E-2</v>
      </c>
      <c r="BK31" s="20">
        <v>2.3751660522927681E-2</v>
      </c>
      <c r="BL31" s="20">
        <v>2.3751660522927681E-2</v>
      </c>
      <c r="BM31" s="95"/>
      <c r="BN31" s="20">
        <v>2.2906042354176506E-2</v>
      </c>
      <c r="BO31" s="20">
        <v>2.2847839928679902E-2</v>
      </c>
      <c r="BP31" s="20">
        <v>2.3481712845528253E-2</v>
      </c>
      <c r="BQ31" s="20">
        <v>2.3841583809257834E-2</v>
      </c>
      <c r="BR31" s="95"/>
      <c r="BS31" s="20">
        <v>2.3707763337031323E-2</v>
      </c>
      <c r="BT31" s="20">
        <v>2.444634650050357E-2</v>
      </c>
      <c r="BU31" s="20">
        <v>2.3998500650405735E-2</v>
      </c>
      <c r="BV31" s="20">
        <v>2.3960887727058455E-2</v>
      </c>
      <c r="BW31" s="95"/>
      <c r="BX31" s="20">
        <v>2.9801687371705424E-2</v>
      </c>
      <c r="BY31" s="20">
        <v>3.2619295566867275E-2</v>
      </c>
      <c r="BZ31" s="20">
        <v>3.4090766769894379E-2</v>
      </c>
      <c r="CA31" s="20">
        <v>3.4254932029107954E-2</v>
      </c>
      <c r="CB31" s="95"/>
      <c r="CC31" s="20">
        <v>3.5117702027213295E-2</v>
      </c>
      <c r="CD31" s="20">
        <v>3.5288082677093144E-2</v>
      </c>
      <c r="CE31" s="20">
        <v>3.4477149248170746E-2</v>
      </c>
      <c r="CF31" s="20"/>
      <c r="CG31" s="318"/>
    </row>
    <row r="32" spans="1:86" ht="15" customHeight="1">
      <c r="A32" s="118" t="s">
        <v>29</v>
      </c>
      <c r="B32" s="95"/>
      <c r="C32" s="20">
        <v>0.58082793339852379</v>
      </c>
      <c r="D32" s="107"/>
      <c r="E32" s="20">
        <v>0.6413484071714578</v>
      </c>
      <c r="F32" s="20">
        <v>0.61814671698931445</v>
      </c>
      <c r="G32" s="20">
        <v>0.60403221464721424</v>
      </c>
      <c r="H32" s="107"/>
      <c r="I32" s="20">
        <v>0.5907922800864146</v>
      </c>
      <c r="J32" s="20">
        <v>0.57667712000007521</v>
      </c>
      <c r="K32" s="20">
        <v>0.57405755553016102</v>
      </c>
      <c r="L32" s="107"/>
      <c r="M32" s="20"/>
      <c r="N32" s="20">
        <v>0.57405755553016102</v>
      </c>
      <c r="O32" s="107"/>
      <c r="P32" s="20">
        <v>0.53450392745031849</v>
      </c>
      <c r="Q32" s="20">
        <v>0.53396310129090829</v>
      </c>
      <c r="R32" s="20">
        <v>0.53645520947188552</v>
      </c>
      <c r="S32" s="20">
        <v>0.53645520947188552</v>
      </c>
      <c r="T32" s="298">
        <v>0.54074747645818644</v>
      </c>
      <c r="U32" s="298">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v>0.47378368659179854</v>
      </c>
      <c r="AP32" s="20">
        <v>0.44626261922703564</v>
      </c>
      <c r="AQ32" s="20">
        <v>0.43782351520580182</v>
      </c>
      <c r="AR32" s="20">
        <v>0.43246794600207183</v>
      </c>
      <c r="AS32" s="20"/>
      <c r="AT32" s="95"/>
      <c r="AU32" s="20">
        <v>0.67002821207559438</v>
      </c>
      <c r="AV32" s="20">
        <v>0.6158250771309437</v>
      </c>
      <c r="AW32" s="20">
        <v>0.57754101330214247</v>
      </c>
      <c r="AX32" s="20">
        <v>0.56282818359511455</v>
      </c>
      <c r="AY32" s="95"/>
      <c r="AZ32" s="20">
        <v>0.58258271647082516</v>
      </c>
      <c r="BA32" s="20">
        <v>0.59884739305207924</v>
      </c>
      <c r="BB32" s="20">
        <v>0.54945322697023513</v>
      </c>
      <c r="BC32" s="20">
        <v>0.56620413308465467</v>
      </c>
      <c r="BD32" s="95"/>
      <c r="BE32" s="20">
        <v>0.53450392745031849</v>
      </c>
      <c r="BF32" s="20">
        <v>0.53396310129090829</v>
      </c>
      <c r="BG32" s="20">
        <v>0.53860310203344952</v>
      </c>
      <c r="BH32" s="20">
        <v>0.53860310203344952</v>
      </c>
      <c r="BI32" s="20">
        <v>0.54958721409360189</v>
      </c>
      <c r="BJ32" s="20">
        <v>0.54958721409360189</v>
      </c>
      <c r="BK32" s="20">
        <v>0.62197195352714063</v>
      </c>
      <c r="BL32" s="20">
        <v>0.62197195352714063</v>
      </c>
      <c r="BM32" s="95"/>
      <c r="BN32" s="20">
        <v>0.6088044553049502</v>
      </c>
      <c r="BO32" s="20">
        <v>0.56403521505423371</v>
      </c>
      <c r="BP32" s="20">
        <v>0.54065180673637525</v>
      </c>
      <c r="BQ32" s="20">
        <v>0.53947791839678982</v>
      </c>
      <c r="BR32" s="95"/>
      <c r="BS32" s="20">
        <v>0.56036586312250392</v>
      </c>
      <c r="BT32" s="20">
        <v>0.5575463756214335</v>
      </c>
      <c r="BU32" s="20">
        <v>0.57279676474275487</v>
      </c>
      <c r="BV32" s="20">
        <v>0.61642262944544135</v>
      </c>
      <c r="BW32" s="95"/>
      <c r="BX32" s="20">
        <v>0.52654564135550896</v>
      </c>
      <c r="BY32" s="20">
        <v>0.48482207805570554</v>
      </c>
      <c r="BZ32" s="20">
        <v>0.43108745423179967</v>
      </c>
      <c r="CA32" s="20">
        <v>0.46073057291127639</v>
      </c>
      <c r="CB32" s="95"/>
      <c r="CC32" s="20">
        <v>0.44626261922703564</v>
      </c>
      <c r="CD32" s="20">
        <v>0.42951476024082907</v>
      </c>
      <c r="CE32" s="20">
        <v>0.42177095888277538</v>
      </c>
      <c r="CF32" s="20"/>
      <c r="CG32" s="318"/>
      <c r="CH32" s="318"/>
    </row>
    <row r="33" spans="1:86" ht="15" customHeight="1">
      <c r="A33" s="118" t="s">
        <v>30</v>
      </c>
      <c r="B33" s="95"/>
      <c r="C33" s="20">
        <v>-9.5602102472213697E-3</v>
      </c>
      <c r="D33" s="107"/>
      <c r="E33" s="20">
        <v>1.5853001882173252E-3</v>
      </c>
      <c r="F33" s="20">
        <v>-2.4631119457897178E-3</v>
      </c>
      <c r="G33" s="20">
        <v>-2E-3</v>
      </c>
      <c r="H33" s="107"/>
      <c r="I33" s="20">
        <v>1.4469045548339728E-3</v>
      </c>
      <c r="J33" s="20">
        <v>-1.5128231934524053E-3</v>
      </c>
      <c r="K33" s="20">
        <v>-5.1413460373619935E-4</v>
      </c>
      <c r="L33" s="107"/>
      <c r="M33" s="20"/>
      <c r="N33" s="20">
        <v>-5.1413460373619935E-4</v>
      </c>
      <c r="O33" s="107"/>
      <c r="P33" s="20">
        <v>1.1908455178767949E-3</v>
      </c>
      <c r="Q33" s="20">
        <v>1.1908455178767947E-3</v>
      </c>
      <c r="R33" s="20">
        <v>-5.9204512729484201E-3</v>
      </c>
      <c r="S33" s="20">
        <v>-5.9204512729484201E-3</v>
      </c>
      <c r="T33" s="298">
        <v>-6.3018836361147896E-3</v>
      </c>
      <c r="U33" s="298">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v>-1.6045199052800462E-3</v>
      </c>
      <c r="AP33" s="20">
        <v>-9.7960400197767434E-4</v>
      </c>
      <c r="AQ33" s="20">
        <v>-2.1920889703040064E-3</v>
      </c>
      <c r="AR33" s="20">
        <v>-2.8612900734839254E-3</v>
      </c>
      <c r="AS33" s="20"/>
      <c r="AT33" s="95"/>
      <c r="AU33" s="20">
        <v>2.2011468247750236E-3</v>
      </c>
      <c r="AV33" s="20">
        <v>-6.680671690040556E-4</v>
      </c>
      <c r="AW33" s="20">
        <v>-4.02966413080661E-3</v>
      </c>
      <c r="AX33" s="20">
        <v>3.0217263411741306E-4</v>
      </c>
      <c r="AY33" s="95"/>
      <c r="AZ33" s="20">
        <v>9.7620781025073683E-4</v>
      </c>
      <c r="BA33" s="20">
        <v>4.7188226885999489E-4</v>
      </c>
      <c r="BB33" s="20">
        <v>-2.9708291996563942E-3</v>
      </c>
      <c r="BC33" s="20">
        <v>1.0269878123444253E-3</v>
      </c>
      <c r="BD33" s="95"/>
      <c r="BE33" s="20">
        <v>1.1908455178767949E-3</v>
      </c>
      <c r="BF33" s="20">
        <v>1.1908455178767947E-3</v>
      </c>
      <c r="BG33" s="20">
        <v>-7.160278162408433E-3</v>
      </c>
      <c r="BH33" s="20">
        <v>-7.160278162408433E-3</v>
      </c>
      <c r="BI33" s="20">
        <v>-1.3980775740979817E-4</v>
      </c>
      <c r="BJ33" s="20">
        <v>-1.3980775740979817E-4</v>
      </c>
      <c r="BK33" s="20">
        <v>-4.6687637858050567E-3</v>
      </c>
      <c r="BL33" s="20">
        <v>-4.6687637858050567E-3</v>
      </c>
      <c r="BM33" s="95"/>
      <c r="BN33" s="20">
        <v>-4.3740312787345943E-4</v>
      </c>
      <c r="BO33" s="20">
        <v>-1.2639428587373684E-3</v>
      </c>
      <c r="BP33" s="20">
        <v>2.4577297852445597E-5</v>
      </c>
      <c r="BQ33" s="20">
        <v>-1.3772337978498357E-3</v>
      </c>
      <c r="BR33" s="95"/>
      <c r="BS33" s="20">
        <v>-3.920741238548992E-6</v>
      </c>
      <c r="BT33" s="20">
        <v>-1.6523833994828094E-3</v>
      </c>
      <c r="BU33" s="20">
        <v>-3.0971281533434189E-4</v>
      </c>
      <c r="BV33" s="20">
        <v>-1.226883884250745E-4</v>
      </c>
      <c r="BW33" s="95"/>
      <c r="BX33" s="20">
        <v>-1.8161673843755356E-3</v>
      </c>
      <c r="BY33" s="20">
        <v>-7.1312256559765956E-5</v>
      </c>
      <c r="BZ33" s="20">
        <v>3.8335159998730879E-4</v>
      </c>
      <c r="CA33" s="20">
        <v>-1.641460921994683E-4</v>
      </c>
      <c r="CB33" s="95"/>
      <c r="CC33" s="20">
        <v>-9.7960400197767434E-4</v>
      </c>
      <c r="CD33" s="20">
        <v>-1.2130440602320348E-3</v>
      </c>
      <c r="CE33" s="20">
        <v>-6.4540562336873005E-4</v>
      </c>
      <c r="CF33" s="20"/>
      <c r="CG33" s="318"/>
      <c r="CH33" s="318"/>
    </row>
    <row r="34" spans="1:86" ht="15" customHeight="1">
      <c r="A34" s="118" t="s">
        <v>36</v>
      </c>
      <c r="B34" s="95"/>
      <c r="C34" s="20">
        <v>0.60652984720709913</v>
      </c>
      <c r="D34" s="107"/>
      <c r="E34" s="20">
        <v>0.68231073599941805</v>
      </c>
      <c r="F34" s="20">
        <v>0.64021710500249829</v>
      </c>
      <c r="G34" s="20">
        <v>0.7233842996260279</v>
      </c>
      <c r="H34" s="107"/>
      <c r="I34" s="20">
        <v>0.76547747094202667</v>
      </c>
      <c r="J34" s="20">
        <v>0.68155974183272228</v>
      </c>
      <c r="K34" s="20">
        <v>0.76688204483048983</v>
      </c>
      <c r="L34" s="107"/>
      <c r="M34" s="20"/>
      <c r="N34" s="20">
        <v>0.76688204483048983</v>
      </c>
      <c r="O34" s="107"/>
      <c r="P34" s="20">
        <v>0.76281444497587791</v>
      </c>
      <c r="Q34" s="20">
        <v>0.76281444497587791</v>
      </c>
      <c r="R34" s="20">
        <v>0.75268699939846806</v>
      </c>
      <c r="S34" s="20">
        <v>0.75268699939846806</v>
      </c>
      <c r="T34" s="298">
        <v>0.73560481941498523</v>
      </c>
      <c r="U34" s="298">
        <v>0.73560481941498523</v>
      </c>
      <c r="V34" s="20">
        <v>0.68226943446005772</v>
      </c>
      <c r="W34" s="95"/>
      <c r="X34" s="20"/>
      <c r="Y34" s="20">
        <v>0.68226943446005772</v>
      </c>
      <c r="Z34" s="95"/>
      <c r="AA34" s="157">
        <v>0.67450904746362572</v>
      </c>
      <c r="AB34" s="20">
        <v>0.66709850570850215</v>
      </c>
      <c r="AC34" s="20">
        <v>0.63465256135284265</v>
      </c>
      <c r="AD34" s="20">
        <v>0.6112876048877971</v>
      </c>
      <c r="AE34" s="95"/>
      <c r="AF34" s="157">
        <v>0.63742091020155744</v>
      </c>
      <c r="AG34" s="20">
        <v>0.64293370265113703</v>
      </c>
      <c r="AH34" s="20">
        <v>0.63036775654805999</v>
      </c>
      <c r="AI34" s="20">
        <v>0.5983358925098422</v>
      </c>
      <c r="AK34" s="157">
        <v>0.64795468051926941</v>
      </c>
      <c r="AL34" s="20">
        <v>0.67563624880062334</v>
      </c>
      <c r="AM34" s="20">
        <v>0.66458468470777232</v>
      </c>
      <c r="AN34" s="20">
        <v>0.69349180941804434</v>
      </c>
      <c r="AP34" s="157">
        <v>0.72753289404023946</v>
      </c>
      <c r="AQ34" s="20">
        <v>0.73546377408943886</v>
      </c>
      <c r="AR34" s="20">
        <v>0.69933158746510693</v>
      </c>
      <c r="AS34" s="20"/>
      <c r="AT34" s="95"/>
      <c r="AU34" s="157">
        <v>0.67056557720259857</v>
      </c>
      <c r="AV34" s="20">
        <v>0.68231073599941805</v>
      </c>
      <c r="AW34" s="20">
        <v>0.64021710500249829</v>
      </c>
      <c r="AX34" s="20">
        <v>0.7233842996260279</v>
      </c>
      <c r="AY34" s="95"/>
      <c r="AZ34" s="157">
        <v>0.76525550660627673</v>
      </c>
      <c r="BA34" s="20">
        <v>0.76547747094202667</v>
      </c>
      <c r="BB34" s="20">
        <v>0.68155974183272228</v>
      </c>
      <c r="BC34" s="20">
        <v>0.76688204483048983</v>
      </c>
      <c r="BD34" s="95"/>
      <c r="BE34" s="157">
        <v>0.76281444497587791</v>
      </c>
      <c r="BF34" s="157">
        <v>0.76281444497587791</v>
      </c>
      <c r="BG34" s="20">
        <v>0.75268699939846806</v>
      </c>
      <c r="BH34" s="20">
        <v>0.75268699939846806</v>
      </c>
      <c r="BI34" s="299">
        <v>0.73560481941498523</v>
      </c>
      <c r="BJ34" s="341">
        <v>0.73560481941498523</v>
      </c>
      <c r="BK34" s="20">
        <v>0.68226943446005772</v>
      </c>
      <c r="BL34" s="20">
        <v>0.68226943446005772</v>
      </c>
      <c r="BM34" s="95"/>
      <c r="BN34" s="157">
        <v>0.67450904746362572</v>
      </c>
      <c r="BO34" s="20">
        <v>0.66709850570850215</v>
      </c>
      <c r="BP34" s="20">
        <v>0.63465256135284265</v>
      </c>
      <c r="BQ34" s="20">
        <v>0.6112876048877971</v>
      </c>
      <c r="BR34" s="95"/>
      <c r="BS34" s="157">
        <v>0.63742091020155744</v>
      </c>
      <c r="BT34" s="157">
        <v>0.64293370265113703</v>
      </c>
      <c r="BU34" s="20">
        <v>0.63036775654805999</v>
      </c>
      <c r="BV34" s="20">
        <v>0.5983358925098422</v>
      </c>
      <c r="BW34" s="95"/>
      <c r="BX34" s="157">
        <v>0.64795468051926941</v>
      </c>
      <c r="BY34" s="20">
        <v>0.67563624880062334</v>
      </c>
      <c r="BZ34" s="20">
        <v>0.66458468470777232</v>
      </c>
      <c r="CA34" s="20">
        <v>0.69349180941804434</v>
      </c>
      <c r="CB34" s="95"/>
      <c r="CC34" s="157">
        <v>0.72753289404023946</v>
      </c>
      <c r="CD34" s="20">
        <v>0.73546377408943886</v>
      </c>
      <c r="CE34" s="20">
        <v>0.69933158746510693</v>
      </c>
      <c r="CF34" s="20"/>
      <c r="CG34" s="318"/>
    </row>
    <row r="35" spans="1:86" ht="15" customHeight="1">
      <c r="A35" s="118" t="s">
        <v>79</v>
      </c>
      <c r="B35" s="95"/>
      <c r="C35" s="20">
        <v>0.12942004845400232</v>
      </c>
      <c r="D35" s="107"/>
      <c r="E35" s="20">
        <v>0.11993672734854638</v>
      </c>
      <c r="F35" s="20">
        <v>0.10842738731682966</v>
      </c>
      <c r="G35" s="20">
        <v>0.10131396808782744</v>
      </c>
      <c r="H35" s="107"/>
      <c r="I35" s="20">
        <v>7.6146779312065996E-2</v>
      </c>
      <c r="J35" s="20">
        <v>7.5011473702316048E-2</v>
      </c>
      <c r="K35" s="20">
        <v>6.4272108800557587E-2</v>
      </c>
      <c r="L35" s="107"/>
      <c r="M35" s="20"/>
      <c r="N35" s="20">
        <v>6.4272108800557587E-2</v>
      </c>
      <c r="O35" s="107"/>
      <c r="P35" s="20">
        <v>6.0544168127292415E-2</v>
      </c>
      <c r="Q35" s="20">
        <v>6.0544168127292415E-2</v>
      </c>
      <c r="R35" s="20">
        <v>6.6036224612425753E-2</v>
      </c>
      <c r="S35" s="20">
        <v>6.6036224612425753E-2</v>
      </c>
      <c r="T35" s="298">
        <v>7.0607553851538066E-2</v>
      </c>
      <c r="U35" s="298">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v>3.8590282123689777E-2</v>
      </c>
      <c r="AN35" s="20">
        <v>3.2392493774368245E-2</v>
      </c>
      <c r="AP35" s="20">
        <v>3.1852905574489547E-2</v>
      </c>
      <c r="AQ35" s="20">
        <v>3.113683091020969E-2</v>
      </c>
      <c r="AR35" s="20">
        <v>3.1024515854811176E-2</v>
      </c>
      <c r="AS35" s="20"/>
      <c r="AT35" s="95"/>
      <c r="AU35" s="20">
        <v>0.11756766017022668</v>
      </c>
      <c r="AV35" s="20">
        <v>0.11993672734854638</v>
      </c>
      <c r="AW35" s="20">
        <v>0.10842738731682966</v>
      </c>
      <c r="AX35" s="20">
        <v>0.10131396808782744</v>
      </c>
      <c r="AY35" s="95"/>
      <c r="AZ35" s="20">
        <v>9.6798765111744914E-2</v>
      </c>
      <c r="BA35" s="20">
        <v>7.6146779312065996E-2</v>
      </c>
      <c r="BB35" s="20">
        <v>7.5011473702316048E-2</v>
      </c>
      <c r="BC35" s="20">
        <v>6.4272108800557587E-2</v>
      </c>
      <c r="BD35" s="95"/>
      <c r="BE35" s="20">
        <v>6.0544168127292415E-2</v>
      </c>
      <c r="BF35" s="20">
        <v>6.0544168127292415E-2</v>
      </c>
      <c r="BG35" s="20">
        <v>6.6036224612425753E-2</v>
      </c>
      <c r="BH35" s="20">
        <v>6.6036224612425753E-2</v>
      </c>
      <c r="BI35" s="299">
        <v>7.0607553851538066E-2</v>
      </c>
      <c r="BJ35" s="341">
        <v>7.0607553851538066E-2</v>
      </c>
      <c r="BK35" s="20">
        <v>7.0979783515351585E-2</v>
      </c>
      <c r="BL35" s="20">
        <v>7.0979783515351585E-2</v>
      </c>
      <c r="BM35" s="95"/>
      <c r="BN35" s="20">
        <v>7.0443322854136389E-2</v>
      </c>
      <c r="BO35" s="20">
        <v>7.3866576588369995E-2</v>
      </c>
      <c r="BP35" s="20">
        <v>6.73916475663663E-2</v>
      </c>
      <c r="BQ35" s="20">
        <v>5.5760178736070365E-2</v>
      </c>
      <c r="BR35" s="95"/>
      <c r="BS35" s="20">
        <v>5.3508284730888575E-2</v>
      </c>
      <c r="BT35" s="20">
        <v>5.1940633307930237E-2</v>
      </c>
      <c r="BU35" s="20">
        <v>5.1721889834190737E-2</v>
      </c>
      <c r="BV35" s="20">
        <v>4.623413634196924E-2</v>
      </c>
      <c r="BW35" s="95"/>
      <c r="BX35" s="20">
        <v>4.5570209408954065E-2</v>
      </c>
      <c r="BY35" s="157">
        <v>4.2168243058537856E-2</v>
      </c>
      <c r="BZ35" s="20">
        <v>3.8590282123689777E-2</v>
      </c>
      <c r="CA35" s="20">
        <v>3.2392493774368245E-2</v>
      </c>
      <c r="CB35" s="95"/>
      <c r="CC35" s="20">
        <v>3.1852905574489547E-2</v>
      </c>
      <c r="CD35" s="157">
        <v>3.113683091020969E-2</v>
      </c>
      <c r="CE35" s="20">
        <v>3.1024515854811176E-2</v>
      </c>
      <c r="CF35" s="20"/>
      <c r="CG35" s="318"/>
    </row>
    <row r="36" spans="1:86" ht="15" customHeight="1">
      <c r="A36" s="118" t="s">
        <v>37</v>
      </c>
      <c r="B36" s="95"/>
      <c r="C36" s="20">
        <v>0.61220228700660684</v>
      </c>
      <c r="D36" s="107"/>
      <c r="E36" s="20">
        <v>0.64486383039948436</v>
      </c>
      <c r="F36" s="20">
        <v>0.71959557364760118</v>
      </c>
      <c r="G36" s="20">
        <v>0.72958498779190206</v>
      </c>
      <c r="H36" s="107"/>
      <c r="I36" s="20">
        <v>0.68833824957130574</v>
      </c>
      <c r="J36" s="20">
        <v>0.70488016166202694</v>
      </c>
      <c r="K36" s="20">
        <v>0.67701172076061411</v>
      </c>
      <c r="L36" s="107"/>
      <c r="M36" s="20"/>
      <c r="N36" s="20">
        <v>0.67701172076061411</v>
      </c>
      <c r="O36" s="107"/>
      <c r="P36" s="20">
        <v>0.69278516160826442</v>
      </c>
      <c r="Q36" s="20">
        <v>0.69278516160826442</v>
      </c>
      <c r="R36" s="20">
        <v>0.69127622150603185</v>
      </c>
      <c r="S36" s="20">
        <v>0.69127622150603185</v>
      </c>
      <c r="T36" s="298">
        <v>0.69876133828348297</v>
      </c>
      <c r="U36" s="298">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v>0.83945818597240252</v>
      </c>
      <c r="AN36" s="20">
        <v>0.85407207723431278</v>
      </c>
      <c r="AP36" s="20">
        <v>0.85282711155820512</v>
      </c>
      <c r="AQ36" s="20">
        <v>0.8728089668929051</v>
      </c>
      <c r="AR36" s="20">
        <v>0.87807808889885575</v>
      </c>
      <c r="AS36" s="20"/>
      <c r="AT36" s="95"/>
      <c r="AU36" s="20">
        <v>0.63658513797324201</v>
      </c>
      <c r="AV36" s="20">
        <v>0.64486383039948436</v>
      </c>
      <c r="AW36" s="20">
        <v>0.71959557364760118</v>
      </c>
      <c r="AX36" s="20">
        <v>0.72958498779190206</v>
      </c>
      <c r="AY36" s="95"/>
      <c r="AZ36" s="20">
        <v>0.73686263091365178</v>
      </c>
      <c r="BA36" s="20">
        <v>0.68833824957130574</v>
      </c>
      <c r="BB36" s="20">
        <v>0.70488016166202694</v>
      </c>
      <c r="BC36" s="20">
        <v>0.67701172076061411</v>
      </c>
      <c r="BD36" s="95"/>
      <c r="BE36" s="20">
        <v>0.69278516160826442</v>
      </c>
      <c r="BF36" s="20">
        <v>0.69278516160826442</v>
      </c>
      <c r="BG36" s="20">
        <v>0.69127622150603185</v>
      </c>
      <c r="BH36" s="20">
        <v>0.69127622150603185</v>
      </c>
      <c r="BI36" s="299">
        <v>0.69876133828348297</v>
      </c>
      <c r="BJ36" s="341">
        <v>0.69876133828348297</v>
      </c>
      <c r="BK36" s="20">
        <v>0.72500132210398172</v>
      </c>
      <c r="BL36" s="20">
        <v>0.72500132210398172</v>
      </c>
      <c r="BM36" s="95"/>
      <c r="BN36" s="20">
        <v>0.7348101615113265</v>
      </c>
      <c r="BO36" s="20">
        <v>0.70484951522151473</v>
      </c>
      <c r="BP36" s="20">
        <v>0.70524313333610555</v>
      </c>
      <c r="BQ36" s="20">
        <v>0.75330030657805247</v>
      </c>
      <c r="BR36" s="95"/>
      <c r="BS36" s="20">
        <v>0.77132063666255679</v>
      </c>
      <c r="BT36" s="20">
        <v>0.84475876778883219</v>
      </c>
      <c r="BU36" s="20">
        <v>0.84069703630924053</v>
      </c>
      <c r="BV36" s="20">
        <v>0.80698824857757789</v>
      </c>
      <c r="BW36" s="95"/>
      <c r="BX36" s="20">
        <v>0.82966506548245711</v>
      </c>
      <c r="BY36" s="157">
        <v>0.83834077979365595</v>
      </c>
      <c r="BZ36" s="20">
        <v>0.83945818597240252</v>
      </c>
      <c r="CA36" s="20">
        <v>0.85407207723431278</v>
      </c>
      <c r="CB36" s="95"/>
      <c r="CC36" s="20">
        <v>0.85282711155820512</v>
      </c>
      <c r="CD36" s="157">
        <v>0.8728089668929051</v>
      </c>
      <c r="CE36" s="20">
        <v>0.87807808889885575</v>
      </c>
      <c r="CF36" s="20"/>
      <c r="CG36" s="318"/>
    </row>
    <row r="37" spans="1:86" ht="15" customHeight="1">
      <c r="A37" s="118" t="s">
        <v>80</v>
      </c>
      <c r="B37" s="95"/>
      <c r="C37" s="20">
        <v>0.45800000000000002</v>
      </c>
      <c r="D37" s="107"/>
      <c r="E37" s="20">
        <v>0.4185727461746952</v>
      </c>
      <c r="F37" s="20">
        <v>0.40563703252298028</v>
      </c>
      <c r="G37" s="20">
        <v>0.42890919865970273</v>
      </c>
      <c r="H37" s="107"/>
      <c r="I37" s="20">
        <v>0.53513237592489105</v>
      </c>
      <c r="J37" s="20">
        <v>0.55444888202644371</v>
      </c>
      <c r="K37" s="20">
        <v>0.55637243915132306</v>
      </c>
      <c r="L37" s="107"/>
      <c r="M37" s="20"/>
      <c r="N37" s="20">
        <v>0.55637243915132306</v>
      </c>
      <c r="O37" s="107"/>
      <c r="P37" s="20">
        <v>0.53947374940152015</v>
      </c>
      <c r="Q37" s="20">
        <v>0.53947374940152015</v>
      </c>
      <c r="R37" s="20">
        <v>0.53668556771858855</v>
      </c>
      <c r="S37" s="20">
        <v>0.53668556771858855</v>
      </c>
      <c r="T37" s="298">
        <v>0.52841582088117323</v>
      </c>
      <c r="U37" s="298">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v>0.45485010294520511</v>
      </c>
      <c r="AN37" s="20">
        <v>0.48784026135690423</v>
      </c>
      <c r="AP37" s="20">
        <v>0.46814185281779713</v>
      </c>
      <c r="AQ37" s="20">
        <v>0.46967904963367069</v>
      </c>
      <c r="AR37" s="20">
        <v>0.44361661011505699</v>
      </c>
      <c r="AS37" s="20"/>
      <c r="AT37" s="95"/>
      <c r="AU37" s="20">
        <v>0.43170112159750412</v>
      </c>
      <c r="AV37" s="20">
        <v>0.4185727461746952</v>
      </c>
      <c r="AW37" s="20">
        <v>0.40563703252298028</v>
      </c>
      <c r="AX37" s="20">
        <v>0.42890919865970273</v>
      </c>
      <c r="AY37" s="95"/>
      <c r="AZ37" s="20">
        <v>0.43796241990236989</v>
      </c>
      <c r="BA37" s="20">
        <v>0.53513237592489105</v>
      </c>
      <c r="BB37" s="20">
        <v>0.55444888202644371</v>
      </c>
      <c r="BC37" s="20">
        <v>0.55637243915132306</v>
      </c>
      <c r="BD37" s="95"/>
      <c r="BE37" s="20">
        <v>0.53947374940152015</v>
      </c>
      <c r="BF37" s="20">
        <v>0.53947374940152015</v>
      </c>
      <c r="BG37" s="20">
        <v>0.53668556771858855</v>
      </c>
      <c r="BH37" s="20">
        <v>0.53668556771858855</v>
      </c>
      <c r="BI37" s="299">
        <v>0.52841582088117323</v>
      </c>
      <c r="BJ37" s="341">
        <v>0.52841582088117323</v>
      </c>
      <c r="BK37" s="20">
        <v>0.51034093766510047</v>
      </c>
      <c r="BL37" s="20">
        <v>0.51034093766510047</v>
      </c>
      <c r="BM37" s="95"/>
      <c r="BN37" s="20">
        <v>0.47158301633591032</v>
      </c>
      <c r="BO37" s="20">
        <v>0.49761267748958565</v>
      </c>
      <c r="BP37" s="20">
        <v>0.50029297980890941</v>
      </c>
      <c r="BQ37" s="20">
        <v>0.58240687452176465</v>
      </c>
      <c r="BR37" s="95"/>
      <c r="BS37" s="20">
        <v>0.57597097347426396</v>
      </c>
      <c r="BT37" s="20">
        <v>0.5506263341623564</v>
      </c>
      <c r="BU37" s="20">
        <v>0.53367656380331607</v>
      </c>
      <c r="BV37" s="20">
        <v>0.51039011287637548</v>
      </c>
      <c r="BW37" s="95"/>
      <c r="BX37" s="20">
        <v>0.48008733419863059</v>
      </c>
      <c r="BY37" s="157">
        <v>0.4831464183446918</v>
      </c>
      <c r="BZ37" s="20">
        <v>0.45485010294520511</v>
      </c>
      <c r="CA37" s="20">
        <v>0.48784026135690423</v>
      </c>
      <c r="CB37" s="95"/>
      <c r="CC37" s="20">
        <v>0.46814185281779713</v>
      </c>
      <c r="CD37" s="157">
        <v>0.46967904963367069</v>
      </c>
      <c r="CE37" s="20">
        <v>0.44361661011505699</v>
      </c>
      <c r="CF37" s="20"/>
      <c r="CG37" s="318"/>
    </row>
    <row r="38" spans="1:86" ht="15" customHeight="1">
      <c r="A38" s="118" t="s">
        <v>468</v>
      </c>
      <c r="B38" s="95"/>
      <c r="C38" s="20">
        <v>-1.3735681330285476E-2</v>
      </c>
      <c r="D38" s="107"/>
      <c r="E38" s="20">
        <v>2.2727713561846779E-3</v>
      </c>
      <c r="F38" s="20">
        <v>-3.5868970465833651E-3</v>
      </c>
      <c r="G38" s="20">
        <v>-3.1524356843951073E-3</v>
      </c>
      <c r="H38" s="107"/>
      <c r="I38" s="20">
        <v>1.9955620535498796E-3</v>
      </c>
      <c r="J38" s="20">
        <v>-2.0722848980202317E-3</v>
      </c>
      <c r="K38" s="20">
        <v>-6.9625710586893649E-4</v>
      </c>
      <c r="L38" s="107"/>
      <c r="M38" s="20"/>
      <c r="N38" s="20">
        <v>-6.9625710586893649E-4</v>
      </c>
      <c r="O38" s="107"/>
      <c r="P38" s="20">
        <v>1.6231336561619842E-3</v>
      </c>
      <c r="Q38" s="20">
        <v>1.6231336561619838E-3</v>
      </c>
      <c r="R38" s="20">
        <v>-7.9197931158646664E-3</v>
      </c>
      <c r="S38" s="20">
        <v>-7.9197931158646664E-3</v>
      </c>
      <c r="T38" s="298">
        <v>-8.2023958395001668E-3</v>
      </c>
      <c r="U38" s="298">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v>-1.86668881665003E-3</v>
      </c>
      <c r="AN38" s="20">
        <v>-2.0884508265846427E-3</v>
      </c>
      <c r="AP38" s="20">
        <v>-1.2440623503219969E-3</v>
      </c>
      <c r="AQ38" s="20">
        <v>-2.7667198695399951E-3</v>
      </c>
      <c r="AR38" s="20">
        <v>-3.5847169455390702E-3</v>
      </c>
      <c r="AS38" s="20"/>
      <c r="AT38" s="95"/>
      <c r="AU38" s="20">
        <v>3.2738411666077935E-3</v>
      </c>
      <c r="AV38" s="20">
        <v>-9.5548661100274164E-4</v>
      </c>
      <c r="AW38" s="20">
        <v>-5.8232018084447444E-3</v>
      </c>
      <c r="AX38" s="20">
        <v>4.2594107000561734E-4</v>
      </c>
      <c r="AY38" s="95"/>
      <c r="AZ38" s="20">
        <v>1.353743886625835E-3</v>
      </c>
      <c r="BA38" s="20">
        <v>6.4414294462332422E-4</v>
      </c>
      <c r="BB38" s="20">
        <v>-3.996858936565797E-3</v>
      </c>
      <c r="BC38" s="20">
        <v>1.3669007093879294E-3</v>
      </c>
      <c r="BD38" s="95"/>
      <c r="BE38" s="20">
        <v>1.6231336561619842E-3</v>
      </c>
      <c r="BF38" s="20">
        <v>1.6231336561619838E-3</v>
      </c>
      <c r="BG38" s="20">
        <v>-9.6960461078619484E-3</v>
      </c>
      <c r="BH38" s="20">
        <v>-9.6960461078619484E-3</v>
      </c>
      <c r="BI38" s="20">
        <v>-1.8785972230494623E-4</v>
      </c>
      <c r="BJ38" s="20">
        <v>-1.8785972230494623E-4</v>
      </c>
      <c r="BK38" s="20">
        <v>-6.4358045487890002E-3</v>
      </c>
      <c r="BL38" s="20">
        <v>-6.4358045487890002E-3</v>
      </c>
      <c r="BM38" s="95"/>
      <c r="BN38" s="20">
        <v>-5.9601505551981138E-4</v>
      </c>
      <c r="BO38" s="20">
        <v>-1.7243157565550473E-3</v>
      </c>
      <c r="BP38" s="20">
        <v>3.4156668283712029E-5</v>
      </c>
      <c r="BQ38" s="20">
        <v>-1.7708765768659621E-3</v>
      </c>
      <c r="BR38" s="95"/>
      <c r="BS38" s="20">
        <v>-5.3107562745117227E-6</v>
      </c>
      <c r="BT38" s="20">
        <v>-2.1927123100344364E-3</v>
      </c>
      <c r="BU38" s="20">
        <v>-4.0845488093866234E-4</v>
      </c>
      <c r="BV38" s="20">
        <v>-1.5650220072278685E-4</v>
      </c>
      <c r="BW38" s="95"/>
      <c r="BX38" s="20">
        <v>-2.3432174893046557E-3</v>
      </c>
      <c r="BY38" s="20">
        <v>-9.0562888948878163E-5</v>
      </c>
      <c r="BZ38" s="20">
        <v>4.83848411488037E-4</v>
      </c>
      <c r="CA38" s="20">
        <v>-2.0488288671538621E-4</v>
      </c>
      <c r="CB38" s="95"/>
      <c r="CC38" s="20">
        <v>-1.2440623503219969E-3</v>
      </c>
      <c r="CD38" s="20">
        <v>-1.5089103887464814E-3</v>
      </c>
      <c r="CE38" s="20">
        <v>-7.9440293624159883E-4</v>
      </c>
      <c r="CF38" s="20"/>
      <c r="CG38" s="318"/>
    </row>
    <row r="39" spans="1:86" ht="15" customHeight="1">
      <c r="A39" s="118" t="s">
        <v>466</v>
      </c>
      <c r="B39" s="95"/>
      <c r="C39" s="20">
        <v>5.398738347688907E-2</v>
      </c>
      <c r="D39" s="107"/>
      <c r="E39" s="20">
        <v>5.1296607403839914E-2</v>
      </c>
      <c r="F39" s="20">
        <v>5.0778726594712331E-2</v>
      </c>
      <c r="G39" s="20">
        <v>5.0412403315649598E-2</v>
      </c>
      <c r="H39" s="107"/>
      <c r="I39" s="20">
        <v>4.6930178344103589E-2</v>
      </c>
      <c r="J39" s="20">
        <v>4.6557506284891588E-2</v>
      </c>
      <c r="K39" s="20">
        <v>4.6638162485765584E-2</v>
      </c>
      <c r="L39" s="107"/>
      <c r="M39" s="20"/>
      <c r="N39" s="20">
        <v>4.6638162485765584E-2</v>
      </c>
      <c r="O39" s="107"/>
      <c r="P39" s="20">
        <v>4.5300992185569808E-2</v>
      </c>
      <c r="Q39" s="20">
        <v>4.5300992185569822E-2</v>
      </c>
      <c r="R39" s="20">
        <v>4.5412531095621426E-2</v>
      </c>
      <c r="S39" s="20">
        <v>4.5412531095621426E-2</v>
      </c>
      <c r="T39" s="298">
        <v>4.5153524781687146E-2</v>
      </c>
      <c r="U39" s="298">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v>4.8224927121324167E-2</v>
      </c>
      <c r="AN39" s="20">
        <v>4.9284258698585354E-2</v>
      </c>
      <c r="AP39" s="20">
        <v>5.0897128334412206E-2</v>
      </c>
      <c r="AQ39" s="20">
        <v>5.1779873321856379E-2</v>
      </c>
      <c r="AR39" s="20">
        <v>5.2479808553286648E-2</v>
      </c>
      <c r="AS39" s="20"/>
      <c r="AT39" s="95"/>
      <c r="AU39" s="20">
        <v>5.1759398209006727E-2</v>
      </c>
      <c r="AV39" s="20">
        <v>5.7916768123909723E-2</v>
      </c>
      <c r="AW39" s="20">
        <v>5.6759366820100389E-2</v>
      </c>
      <c r="AX39" s="20">
        <v>5.6262431095536469E-2</v>
      </c>
      <c r="AY39" s="95"/>
      <c r="AZ39" s="20">
        <v>4.7568795400564509E-2</v>
      </c>
      <c r="BA39" s="20">
        <v>5.3815247190628107E-2</v>
      </c>
      <c r="BB39" s="20">
        <v>5.1808524886128186E-2</v>
      </c>
      <c r="BC39" s="20">
        <v>5.172769256239293E-2</v>
      </c>
      <c r="BD39" s="95"/>
      <c r="BE39" s="20">
        <v>4.5300992185569808E-2</v>
      </c>
      <c r="BF39" s="20">
        <v>4.5300992185569822E-2</v>
      </c>
      <c r="BG39" s="20">
        <v>4.5221028705997639E-2</v>
      </c>
      <c r="BH39" s="20">
        <v>4.5221028705997639E-2</v>
      </c>
      <c r="BI39" s="20">
        <v>4.4904297019810094E-2</v>
      </c>
      <c r="BJ39" s="20">
        <v>4.4904297019810094E-2</v>
      </c>
      <c r="BK39" s="20">
        <v>4.5113998298978747E-2</v>
      </c>
      <c r="BL39" s="20">
        <v>4.5113998298978747E-2</v>
      </c>
      <c r="BM39" s="95"/>
      <c r="BN39" s="20">
        <v>4.4534449763285057E-2</v>
      </c>
      <c r="BO39" s="20">
        <v>4.4074933101018933E-2</v>
      </c>
      <c r="BP39" s="20">
        <v>4.3681699444343906E-2</v>
      </c>
      <c r="BQ39" s="20">
        <v>4.5046037284615273E-2</v>
      </c>
      <c r="BR39" s="95"/>
      <c r="BS39" s="20">
        <v>4.6255464942783042E-2</v>
      </c>
      <c r="BT39" s="20">
        <v>4.6418606343437245E-2</v>
      </c>
      <c r="BU39" s="20">
        <v>4.5772349230529481E-2</v>
      </c>
      <c r="BV39" s="20">
        <v>4.6496100407649836E-2</v>
      </c>
      <c r="BW39" s="95"/>
      <c r="BX39" s="20">
        <v>4.7582093191475862E-2</v>
      </c>
      <c r="BY39" s="20">
        <v>4.804531254293562E-2</v>
      </c>
      <c r="BZ39" s="20">
        <v>4.8748386557382208E-2</v>
      </c>
      <c r="CA39" s="20">
        <v>4.9679454680262525E-2</v>
      </c>
      <c r="CB39" s="95"/>
      <c r="CC39" s="20">
        <v>5.0897128334412206E-2</v>
      </c>
      <c r="CD39" s="20">
        <v>5.2239357237187707E-2</v>
      </c>
      <c r="CE39" s="20">
        <v>5.2496007320228494E-2</v>
      </c>
      <c r="CF39" s="20"/>
      <c r="CG39" s="318"/>
    </row>
    <row r="40" spans="1:86">
      <c r="A40" s="142" t="s">
        <v>137</v>
      </c>
    </row>
    <row r="41" spans="1:86">
      <c r="A41" s="142" t="s">
        <v>341</v>
      </c>
    </row>
    <row r="42" spans="1:86">
      <c r="A42" s="130" t="s">
        <v>480</v>
      </c>
      <c r="BQ42" s="320"/>
      <c r="BV42" s="320"/>
      <c r="CA42" s="320"/>
      <c r="CF42" s="320"/>
    </row>
    <row r="43" spans="1:86">
      <c r="BL43" s="328"/>
    </row>
    <row r="44" spans="1:86">
      <c r="BL44" s="328"/>
    </row>
    <row r="45" spans="1:86">
      <c r="BL45" s="329"/>
    </row>
    <row r="47" spans="1:86">
      <c r="BL47"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39">
    <cfRule type="containsErrors" dxfId="616" priority="342">
      <formula>ISERROR(B7)</formula>
    </cfRule>
  </conditionalFormatting>
  <conditionalFormatting sqref="C15:C16">
    <cfRule type="containsErrors" dxfId="615" priority="333">
      <formula>ISERROR(C15)</formula>
    </cfRule>
  </conditionalFormatting>
  <conditionalFormatting sqref="C17:G39">
    <cfRule type="containsErrors" dxfId="614" priority="535">
      <formula>ISERROR(C17)</formula>
    </cfRule>
  </conditionalFormatting>
  <conditionalFormatting sqref="D8:D39">
    <cfRule type="containsErrors" dxfId="613" priority="338">
      <formula>ISERROR(D8)</formula>
    </cfRule>
  </conditionalFormatting>
  <conditionalFormatting sqref="E15:G16">
    <cfRule type="containsErrors" dxfId="612" priority="331">
      <formula>ISERROR(E15)</formula>
    </cfRule>
  </conditionalFormatting>
  <conditionalFormatting sqref="H7:H39">
    <cfRule type="containsErrors" dxfId="611" priority="337">
      <formula>ISERROR(H7)</formula>
    </cfRule>
  </conditionalFormatting>
  <conditionalFormatting sqref="I8:I9">
    <cfRule type="containsErrors" dxfId="610" priority="579">
      <formula>ISERROR(I8)</formula>
    </cfRule>
  </conditionalFormatting>
  <conditionalFormatting sqref="I11:I14">
    <cfRule type="containsErrors" dxfId="609" priority="586">
      <formula>ISERROR(I11)</formula>
    </cfRule>
  </conditionalFormatting>
  <conditionalFormatting sqref="I7:J7 C7:G14">
    <cfRule type="containsErrors" dxfId="608" priority="396">
      <formula>ISERROR(C7)</formula>
    </cfRule>
  </conditionalFormatting>
  <conditionalFormatting sqref="I8:K39">
    <cfRule type="containsErrors" dxfId="607" priority="329">
      <formula>ISERROR(I8)</formula>
    </cfRule>
  </conditionalFormatting>
  <conditionalFormatting sqref="J8:K14">
    <cfRule type="containsErrors" dxfId="606" priority="515">
      <formula>ISERROR(J8)</formula>
    </cfRule>
  </conditionalFormatting>
  <conditionalFormatting sqref="L7:L39">
    <cfRule type="containsErrors" dxfId="605" priority="285">
      <formula>ISERROR(L7)</formula>
    </cfRule>
  </conditionalFormatting>
  <conditionalFormatting sqref="M8:N39">
    <cfRule type="containsErrors" dxfId="604" priority="286">
      <formula>ISERROR(M8)</formula>
    </cfRule>
  </conditionalFormatting>
  <conditionalFormatting sqref="O7:O39">
    <cfRule type="containsErrors" dxfId="603" priority="335">
      <formula>ISERROR(O7)</formula>
    </cfRule>
  </conditionalFormatting>
  <conditionalFormatting sqref="P8:V39">
    <cfRule type="containsErrors" dxfId="602" priority="205">
      <formula>ISERROR(P8)</formula>
    </cfRule>
  </conditionalFormatting>
  <conditionalFormatting sqref="W7:W39">
    <cfRule type="containsErrors" dxfId="601" priority="245">
      <formula>ISERROR(W7)</formula>
    </cfRule>
  </conditionalFormatting>
  <conditionalFormatting sqref="X8:Y39">
    <cfRule type="containsErrors" dxfId="600" priority="198">
      <formula>ISERROR(X8)</formula>
    </cfRule>
  </conditionalFormatting>
  <conditionalFormatting sqref="Z7:Z39">
    <cfRule type="containsErrors" dxfId="599" priority="340">
      <formula>ISERROR(Z7)</formula>
    </cfRule>
  </conditionalFormatting>
  <conditionalFormatting sqref="AA15:AD16">
    <cfRule type="containsErrors" dxfId="598" priority="131">
      <formula>ISERROR(AA15)</formula>
    </cfRule>
  </conditionalFormatting>
  <conditionalFormatting sqref="AB7:AB14">
    <cfRule type="containsErrors" dxfId="597" priority="133">
      <formula>ISERROR(AB7)</formula>
    </cfRule>
  </conditionalFormatting>
  <conditionalFormatting sqref="AB17:AB39">
    <cfRule type="containsErrors" dxfId="596" priority="134">
      <formula>ISERROR(AB17)</formula>
    </cfRule>
  </conditionalFormatting>
  <conditionalFormatting sqref="AE7:AE39">
    <cfRule type="containsErrors" dxfId="595" priority="117">
      <formula>ISERROR(AE7)</formula>
    </cfRule>
  </conditionalFormatting>
  <conditionalFormatting sqref="AF15:AI16">
    <cfRule type="containsErrors" dxfId="594" priority="105">
      <formula>ISERROR(AF15)</formula>
    </cfRule>
  </conditionalFormatting>
  <conditionalFormatting sqref="AG7:AG14">
    <cfRule type="containsErrors" dxfId="593" priority="107">
      <formula>ISERROR(AG7)</formula>
    </cfRule>
  </conditionalFormatting>
  <conditionalFormatting sqref="AG17:AG39">
    <cfRule type="containsErrors" dxfId="592" priority="108">
      <formula>ISERROR(AG17)</formula>
    </cfRule>
  </conditionalFormatting>
  <conditionalFormatting sqref="AK15:AN16">
    <cfRule type="containsErrors" dxfId="591" priority="63">
      <formula>ISERROR(AK15)</formula>
    </cfRule>
  </conditionalFormatting>
  <conditionalFormatting sqref="AL7:AL14">
    <cfRule type="containsErrors" dxfId="590" priority="65">
      <formula>ISERROR(AL7)</formula>
    </cfRule>
  </conditionalFormatting>
  <conditionalFormatting sqref="AL17:AL39">
    <cfRule type="containsErrors" dxfId="589" priority="66">
      <formula>ISERROR(AL17)</formula>
    </cfRule>
  </conditionalFormatting>
  <conditionalFormatting sqref="AP15:AS16">
    <cfRule type="containsErrors" dxfId="588" priority="26">
      <formula>ISERROR(AP15)</formula>
    </cfRule>
  </conditionalFormatting>
  <conditionalFormatting sqref="AQ7:AQ14">
    <cfRule type="containsErrors" dxfId="587" priority="28">
      <formula>ISERROR(AQ7)</formula>
    </cfRule>
  </conditionalFormatting>
  <conditionalFormatting sqref="AQ17:AQ39">
    <cfRule type="containsErrors" dxfId="586" priority="29">
      <formula>ISERROR(AQ17)</formula>
    </cfRule>
  </conditionalFormatting>
  <conditionalFormatting sqref="AT7:AT39">
    <cfRule type="containsErrors" dxfId="585" priority="143">
      <formula>ISERROR(AT7)</formula>
    </cfRule>
  </conditionalFormatting>
  <conditionalFormatting sqref="AU15:AX16">
    <cfRule type="containsErrors" dxfId="584" priority="324">
      <formula>ISERROR(AU15)</formula>
    </cfRule>
  </conditionalFormatting>
  <conditionalFormatting sqref="AV7:AV14">
    <cfRule type="containsErrors" dxfId="583" priority="397">
      <formula>ISERROR(AV7)</formula>
    </cfRule>
  </conditionalFormatting>
  <conditionalFormatting sqref="AV17:AV39">
    <cfRule type="containsErrors" dxfId="582" priority="525">
      <formula>ISERROR(AV17)</formula>
    </cfRule>
  </conditionalFormatting>
  <conditionalFormatting sqref="AW31">
    <cfRule type="containsErrors" dxfId="581" priority="513">
      <formula>ISERROR(AW31)</formula>
    </cfRule>
  </conditionalFormatting>
  <conditionalFormatting sqref="AY7:AY39">
    <cfRule type="containsErrors" dxfId="580" priority="339">
      <formula>ISERROR(AY7)</formula>
    </cfRule>
  </conditionalFormatting>
  <conditionalFormatting sqref="AZ15:BC16">
    <cfRule type="containsErrors" dxfId="579" priority="322">
      <formula>ISERROR(AZ15)</formula>
    </cfRule>
  </conditionalFormatting>
  <conditionalFormatting sqref="BA7:BA14">
    <cfRule type="containsErrors" dxfId="578" priority="395">
      <formula>ISERROR(BA7)</formula>
    </cfRule>
  </conditionalFormatting>
  <conditionalFormatting sqref="BA17:BA39">
    <cfRule type="containsErrors" dxfId="577" priority="524">
      <formula>ISERROR(BA17)</formula>
    </cfRule>
  </conditionalFormatting>
  <conditionalFormatting sqref="BD7:BD39">
    <cfRule type="containsErrors" dxfId="576" priority="336">
      <formula>ISERROR(BD7)</formula>
    </cfRule>
  </conditionalFormatting>
  <conditionalFormatting sqref="BE15:BL16">
    <cfRule type="containsErrors" dxfId="575" priority="181">
      <formula>ISERROR(BE15)</formula>
    </cfRule>
  </conditionalFormatting>
  <conditionalFormatting sqref="BG8:BH14">
    <cfRule type="containsErrors" dxfId="574" priority="406">
      <formula>ISERROR(BG8)</formula>
    </cfRule>
  </conditionalFormatting>
  <conditionalFormatting sqref="BG17:BH39">
    <cfRule type="containsErrors" dxfId="573" priority="399">
      <formula>ISERROR(BG17)</formula>
    </cfRule>
  </conditionalFormatting>
  <conditionalFormatting sqref="BM7:BM39">
    <cfRule type="containsErrors" dxfId="572" priority="156">
      <formula>ISERROR(BM7)</formula>
    </cfRule>
  </conditionalFormatting>
  <conditionalFormatting sqref="BN15:BQ16">
    <cfRule type="containsErrors" dxfId="571" priority="154">
      <formula>ISERROR(BN15)</formula>
    </cfRule>
  </conditionalFormatting>
  <conditionalFormatting sqref="BO7:BO14">
    <cfRule type="containsErrors" dxfId="570" priority="157">
      <formula>ISERROR(BO7)</formula>
    </cfRule>
  </conditionalFormatting>
  <conditionalFormatting sqref="BO17:BO31">
    <cfRule type="containsErrors" dxfId="569" priority="162">
      <formula>ISERROR(BO17)</formula>
    </cfRule>
  </conditionalFormatting>
  <conditionalFormatting sqref="BO33:BO39">
    <cfRule type="containsErrors" dxfId="568" priority="128">
      <formula>ISERROR(BO33)</formula>
    </cfRule>
  </conditionalFormatting>
  <conditionalFormatting sqref="BR7:BR39">
    <cfRule type="containsErrors" dxfId="567" priority="80">
      <formula>ISERROR(BR7)</formula>
    </cfRule>
  </conditionalFormatting>
  <conditionalFormatting sqref="BS15:BV16">
    <cfRule type="containsErrors" dxfId="566" priority="78">
      <formula>ISERROR(BS15)</formula>
    </cfRule>
  </conditionalFormatting>
  <conditionalFormatting sqref="BT7:BT14">
    <cfRule type="containsErrors" dxfId="565" priority="81">
      <formula>ISERROR(BT7)</formula>
    </cfRule>
  </conditionalFormatting>
  <conditionalFormatting sqref="BT17:BT30">
    <cfRule type="containsErrors" dxfId="564" priority="87">
      <formula>ISERROR(BT17)</formula>
    </cfRule>
  </conditionalFormatting>
  <conditionalFormatting sqref="BW7:BW39">
    <cfRule type="containsErrors" dxfId="563" priority="43">
      <formula>ISERROR(BW7)</formula>
    </cfRule>
  </conditionalFormatting>
  <conditionalFormatting sqref="BX15:CA16">
    <cfRule type="containsErrors" dxfId="562" priority="39">
      <formula>ISERROR(BX15)</formula>
    </cfRule>
  </conditionalFormatting>
  <conditionalFormatting sqref="BY7:BY14">
    <cfRule type="containsErrors" dxfId="561" priority="44">
      <formula>ISERROR(BY7)</formula>
    </cfRule>
  </conditionalFormatting>
  <conditionalFormatting sqref="BY17:BY30">
    <cfRule type="containsErrors" dxfId="560" priority="46">
      <formula>ISERROR(BY17)</formula>
    </cfRule>
  </conditionalFormatting>
  <conditionalFormatting sqref="BY34">
    <cfRule type="containsErrors" dxfId="559" priority="38">
      <formula>ISERROR(BY34)</formula>
    </cfRule>
  </conditionalFormatting>
  <conditionalFormatting sqref="CB7:CB39">
    <cfRule type="containsErrors" dxfId="558" priority="6">
      <formula>ISERROR(CB7)</formula>
    </cfRule>
  </conditionalFormatting>
  <conditionalFormatting sqref="CC15:CF16">
    <cfRule type="containsErrors" dxfId="557" priority="2">
      <formula>ISERROR(CC15)</formula>
    </cfRule>
  </conditionalFormatting>
  <conditionalFormatting sqref="CD7:CD14">
    <cfRule type="containsErrors" dxfId="556" priority="7">
      <formula>ISERROR(CD7)</formula>
    </cfRule>
  </conditionalFormatting>
  <conditionalFormatting sqref="CD17:CD30">
    <cfRule type="containsErrors" dxfId="555" priority="9">
      <formula>ISERROR(CD17)</formula>
    </cfRule>
  </conditionalFormatting>
  <conditionalFormatting sqref="CD34">
    <cfRule type="containsErrors" dxfId="554"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CH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3" sqref="A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35"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lapsed="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lapsed="1"/>
    <col min="76" max="79" width="11.7109375" style="35" customWidth="1"/>
    <col min="80" max="80" width="1.7109375" style="35" customWidth="1"/>
    <col min="81" max="84" width="11.7109375" style="35" customWidth="1"/>
    <col min="85" max="16384" width="11.42578125" style="130"/>
  </cols>
  <sheetData>
    <row r="1" spans="1:85" ht="27.75">
      <c r="A1" s="193" t="s">
        <v>165</v>
      </c>
    </row>
    <row r="2" spans="1:85">
      <c r="A2" s="86"/>
    </row>
    <row r="3" spans="1:85">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5">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5"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5">
      <c r="A6" s="131" t="s">
        <v>155</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5"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5" ht="15" customHeight="1">
      <c r="A8" s="165" t="s">
        <v>22</v>
      </c>
      <c r="B8" s="98"/>
      <c r="C8" s="12">
        <v>43.130090000000003</v>
      </c>
      <c r="D8" s="213"/>
      <c r="E8" s="12">
        <v>24.063027579999996</v>
      </c>
      <c r="F8" s="12">
        <v>36.046341160000004</v>
      </c>
      <c r="G8" s="12">
        <v>48.893287000000001</v>
      </c>
      <c r="H8" s="213"/>
      <c r="I8" s="12">
        <v>25.436697519999999</v>
      </c>
      <c r="J8" s="12">
        <v>38.550995790000002</v>
      </c>
      <c r="K8" s="12">
        <v>51.94830193</v>
      </c>
      <c r="L8" s="213"/>
      <c r="M8" s="12"/>
      <c r="N8" s="12">
        <v>51.94830193</v>
      </c>
      <c r="O8" s="213"/>
      <c r="P8" s="12">
        <v>12.840766420000001</v>
      </c>
      <c r="Q8" s="287">
        <v>12.840766420000001</v>
      </c>
      <c r="R8" s="12">
        <v>25.282487810000003</v>
      </c>
      <c r="S8" s="287">
        <v>25.282487810000003</v>
      </c>
      <c r="T8" s="287">
        <v>37.919985150000002</v>
      </c>
      <c r="U8" s="287">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v>72.619848740000009</v>
      </c>
      <c r="AP8" s="12">
        <v>19.139893279999978</v>
      </c>
      <c r="AQ8" s="12">
        <v>38.208231361262065</v>
      </c>
      <c r="AR8" s="12">
        <v>57.515869010000003</v>
      </c>
      <c r="AS8" s="12"/>
      <c r="AT8" s="27"/>
      <c r="AU8" s="12">
        <v>11.06573324</v>
      </c>
      <c r="AV8" s="12">
        <v>12.997294339999996</v>
      </c>
      <c r="AW8" s="12">
        <v>11.983313580000008</v>
      </c>
      <c r="AX8" s="12">
        <v>12.846945839999997</v>
      </c>
      <c r="AY8" s="27"/>
      <c r="AZ8" s="12">
        <v>12.611839939999999</v>
      </c>
      <c r="BA8" s="12">
        <v>12.82485758</v>
      </c>
      <c r="BB8" s="12">
        <v>13.114298270000003</v>
      </c>
      <c r="BC8" s="12">
        <v>13.397306139999998</v>
      </c>
      <c r="BD8" s="27"/>
      <c r="BE8" s="12">
        <v>12.840766420000001</v>
      </c>
      <c r="BF8" s="287">
        <v>12.840766420000001</v>
      </c>
      <c r="BG8" s="12">
        <v>12.441721390000001</v>
      </c>
      <c r="BH8" s="287">
        <v>12.441721390000001</v>
      </c>
      <c r="BI8" s="287">
        <v>12.637497339999999</v>
      </c>
      <c r="BJ8" s="287">
        <v>12.637497339999999</v>
      </c>
      <c r="BK8" s="12">
        <v>12.954762839999987</v>
      </c>
      <c r="BL8" s="12">
        <v>12.954762839999987</v>
      </c>
      <c r="BM8" s="27"/>
      <c r="BN8" s="12">
        <v>12.474662199999999</v>
      </c>
      <c r="BO8" s="12">
        <v>13.064218840000001</v>
      </c>
      <c r="BP8" s="12">
        <v>13.086999580000004</v>
      </c>
      <c r="BQ8" s="12">
        <v>13.324696990000007</v>
      </c>
      <c r="BR8" s="27"/>
      <c r="BS8" s="12">
        <v>13.237585455452047</v>
      </c>
      <c r="BT8" s="12">
        <v>13.78094161698632</v>
      </c>
      <c r="BU8" s="12">
        <v>14.484869796630143</v>
      </c>
      <c r="BV8" s="12">
        <v>15.759743050931696</v>
      </c>
      <c r="BW8" s="27"/>
      <c r="BX8" s="12">
        <v>16.730436639589065</v>
      </c>
      <c r="BY8" s="12">
        <v>18.125591540411357</v>
      </c>
      <c r="BZ8" s="12">
        <v>18.506913490000002</v>
      </c>
      <c r="CA8" s="12">
        <v>19.256907069999585</v>
      </c>
      <c r="CB8" s="27"/>
      <c r="CC8" s="12">
        <v>19.139893279999978</v>
      </c>
      <c r="CD8" s="12">
        <v>19.068338081262088</v>
      </c>
      <c r="CE8" s="12">
        <v>19.307637648737938</v>
      </c>
      <c r="CF8" s="12"/>
      <c r="CG8" s="137"/>
    </row>
    <row r="9" spans="1:85" ht="15" customHeight="1">
      <c r="A9" s="141" t="s">
        <v>0</v>
      </c>
      <c r="B9" s="95"/>
      <c r="C9" s="210">
        <v>33.772580000000005</v>
      </c>
      <c r="D9" s="211"/>
      <c r="E9" s="210">
        <v>19.293817299999997</v>
      </c>
      <c r="F9" s="210">
        <v>28.847454160000002</v>
      </c>
      <c r="G9" s="210">
        <v>38.96774491</v>
      </c>
      <c r="H9" s="211"/>
      <c r="I9" s="210">
        <v>19.98710745</v>
      </c>
      <c r="J9" s="210">
        <v>30.446810929999998</v>
      </c>
      <c r="K9" s="210">
        <v>41.066772440000001</v>
      </c>
      <c r="L9" s="211"/>
      <c r="M9" s="210"/>
      <c r="N9" s="210">
        <v>41.066772440000001</v>
      </c>
      <c r="O9" s="211"/>
      <c r="P9" s="210">
        <v>10.46497579</v>
      </c>
      <c r="Q9" s="210">
        <v>10.46497579</v>
      </c>
      <c r="R9" s="210">
        <v>20.594961650000002</v>
      </c>
      <c r="S9" s="210">
        <v>20.594961650000002</v>
      </c>
      <c r="T9" s="210">
        <v>30.619942500000004</v>
      </c>
      <c r="U9" s="210">
        <v>30.619942500000004</v>
      </c>
      <c r="V9" s="210">
        <v>40.822384259999993</v>
      </c>
      <c r="W9" s="25"/>
      <c r="X9" s="210"/>
      <c r="Y9" s="210">
        <v>40.822384259999993</v>
      </c>
      <c r="Z9" s="25"/>
      <c r="AA9" s="210">
        <v>9.6578099699999989</v>
      </c>
      <c r="AB9" s="210">
        <v>19.304247060000002</v>
      </c>
      <c r="AC9" s="210">
        <v>28.959919840000001</v>
      </c>
      <c r="AD9" s="210">
        <v>38.637555950000007</v>
      </c>
      <c r="AE9" s="25"/>
      <c r="AF9" s="210">
        <v>9.4670003154520472</v>
      </c>
      <c r="AG9" s="210">
        <v>19.507637642438368</v>
      </c>
      <c r="AH9" s="210">
        <v>30.484241309068508</v>
      </c>
      <c r="AI9" s="210">
        <v>42.723419870000207</v>
      </c>
      <c r="AK9" s="210">
        <v>13.212900729589066</v>
      </c>
      <c r="AL9" s="210">
        <v>27.611469600000422</v>
      </c>
      <c r="AM9" s="210">
        <v>42.58320994000043</v>
      </c>
      <c r="AN9" s="210">
        <v>58.199303950000001</v>
      </c>
      <c r="AP9" s="210">
        <v>15.53589612999998</v>
      </c>
      <c r="AQ9" s="210">
        <v>30.746650691262069</v>
      </c>
      <c r="AR9" s="210">
        <v>46.170609339999999</v>
      </c>
      <c r="AS9" s="210"/>
      <c r="AT9" s="25"/>
      <c r="AU9" s="210">
        <v>8.7047606399999999</v>
      </c>
      <c r="AV9" s="210">
        <v>10.589056659999997</v>
      </c>
      <c r="AW9" s="210">
        <v>9.5536368600000046</v>
      </c>
      <c r="AX9" s="210">
        <v>10.120290749999999</v>
      </c>
      <c r="AY9" s="25"/>
      <c r="AZ9" s="210">
        <v>9.9078624199999989</v>
      </c>
      <c r="BA9" s="210">
        <v>10.079245030000001</v>
      </c>
      <c r="BB9" s="210">
        <v>10.459703479999998</v>
      </c>
      <c r="BC9" s="210">
        <v>10.619961510000003</v>
      </c>
      <c r="BD9" s="25"/>
      <c r="BE9" s="210">
        <v>10.46497579</v>
      </c>
      <c r="BF9" s="210">
        <v>10.46497579</v>
      </c>
      <c r="BG9" s="210">
        <v>10.129985860000001</v>
      </c>
      <c r="BH9" s="210">
        <v>10.129985860000001</v>
      </c>
      <c r="BI9" s="210">
        <v>10.024980850000002</v>
      </c>
      <c r="BJ9" s="210">
        <v>10.024980850000002</v>
      </c>
      <c r="BK9" s="210">
        <v>10.202441759999989</v>
      </c>
      <c r="BL9" s="210">
        <v>10.202441759999989</v>
      </c>
      <c r="BM9" s="25"/>
      <c r="BN9" s="210">
        <v>9.6578099699999989</v>
      </c>
      <c r="BO9" s="210">
        <v>9.6464370900000027</v>
      </c>
      <c r="BP9" s="210">
        <v>9.6556727799999997</v>
      </c>
      <c r="BQ9" s="210">
        <v>9.6776361100000052</v>
      </c>
      <c r="BR9" s="25"/>
      <c r="BS9" s="210">
        <v>9.4670003154520472</v>
      </c>
      <c r="BT9" s="210">
        <v>10.040637326986321</v>
      </c>
      <c r="BU9" s="210">
        <v>10.97660366663014</v>
      </c>
      <c r="BV9" s="210">
        <v>12.239178560931698</v>
      </c>
      <c r="BW9" s="25"/>
      <c r="BX9" s="210">
        <v>13.212900729589066</v>
      </c>
      <c r="BY9" s="210">
        <v>14.398568870411356</v>
      </c>
      <c r="BZ9" s="210">
        <v>14.971740340000007</v>
      </c>
      <c r="CA9" s="210">
        <v>15.616094009999571</v>
      </c>
      <c r="CB9" s="25"/>
      <c r="CC9" s="210">
        <v>15.53589612999998</v>
      </c>
      <c r="CD9" s="210">
        <v>15.210754561262089</v>
      </c>
      <c r="CE9" s="210">
        <v>15.42395864873793</v>
      </c>
      <c r="CF9" s="210"/>
      <c r="CG9" s="137"/>
    </row>
    <row r="10" spans="1:85" ht="15" customHeight="1">
      <c r="A10" s="141" t="s">
        <v>72</v>
      </c>
      <c r="B10" s="95"/>
      <c r="C10" s="214">
        <v>31.98854657</v>
      </c>
      <c r="D10" s="211"/>
      <c r="E10" s="210">
        <v>18.841101783599999</v>
      </c>
      <c r="F10" s="210">
        <v>28.658830325300002</v>
      </c>
      <c r="G10" s="210">
        <v>38.894176425299996</v>
      </c>
      <c r="H10" s="211"/>
      <c r="I10" s="210">
        <v>20.085181449999993</v>
      </c>
      <c r="J10" s="210">
        <v>30.5856150527</v>
      </c>
      <c r="K10" s="210">
        <v>41.234788512700007</v>
      </c>
      <c r="L10" s="211"/>
      <c r="M10" s="210"/>
      <c r="N10" s="210">
        <v>41.234788512700007</v>
      </c>
      <c r="O10" s="211"/>
      <c r="P10" s="210">
        <v>10.43763013001</v>
      </c>
      <c r="Q10" s="210">
        <v>10.43763013001</v>
      </c>
      <c r="R10" s="210">
        <v>20.636210290009998</v>
      </c>
      <c r="S10" s="210">
        <v>20.636210290009998</v>
      </c>
      <c r="T10" s="210">
        <v>30.712884380009989</v>
      </c>
      <c r="U10" s="210">
        <v>30.712884380009996</v>
      </c>
      <c r="V10" s="210">
        <v>40.791346220009991</v>
      </c>
      <c r="W10" s="25"/>
      <c r="X10" s="210"/>
      <c r="Y10" s="210">
        <v>40.791346220009991</v>
      </c>
      <c r="Z10" s="25"/>
      <c r="AA10" s="210">
        <v>9.41390335</v>
      </c>
      <c r="AB10" s="210">
        <v>18.750324700000004</v>
      </c>
      <c r="AC10" s="210">
        <v>28.054606765013684</v>
      </c>
      <c r="AD10" s="210">
        <v>37.329090496741465</v>
      </c>
      <c r="AE10" s="25"/>
      <c r="AF10" s="210">
        <v>9.0066740799999998</v>
      </c>
      <c r="AG10" s="210">
        <v>18.537958099999994</v>
      </c>
      <c r="AH10" s="210">
        <v>28.922097920000002</v>
      </c>
      <c r="AI10" s="210">
        <v>41.380412983781</v>
      </c>
      <c r="AK10" s="210">
        <v>14.733628029999998</v>
      </c>
      <c r="AL10" s="210">
        <v>31.052857043972999</v>
      </c>
      <c r="AM10" s="210">
        <v>48.997856043973002</v>
      </c>
      <c r="AN10" s="210">
        <v>68.357213510000008</v>
      </c>
      <c r="AP10" s="210">
        <v>19.612256009999999</v>
      </c>
      <c r="AQ10" s="210">
        <v>39.289125080000005</v>
      </c>
      <c r="AR10" s="210">
        <v>58.870103190000002</v>
      </c>
      <c r="AS10" s="210"/>
      <c r="AT10" s="25"/>
      <c r="AU10" s="210">
        <v>9.1636665578999992</v>
      </c>
      <c r="AV10" s="210">
        <v>9.6774352257</v>
      </c>
      <c r="AW10" s="210">
        <v>9.8177285417000029</v>
      </c>
      <c r="AX10" s="210">
        <v>10.235346099999994</v>
      </c>
      <c r="AY10" s="25"/>
      <c r="AZ10" s="210">
        <v>9.9564474699999987</v>
      </c>
      <c r="BA10" s="210">
        <v>10.128733979999994</v>
      </c>
      <c r="BB10" s="210">
        <v>10.500433602700006</v>
      </c>
      <c r="BC10" s="210">
        <v>10.649173460000007</v>
      </c>
      <c r="BD10" s="25"/>
      <c r="BE10" s="210">
        <v>10.43763013001</v>
      </c>
      <c r="BF10" s="210">
        <v>10.43763013001</v>
      </c>
      <c r="BG10" s="210">
        <v>10.198580159999999</v>
      </c>
      <c r="BH10" s="210">
        <v>10.198580159999999</v>
      </c>
      <c r="BI10" s="210">
        <v>10.07667408999999</v>
      </c>
      <c r="BJ10" s="210">
        <v>10.076674089999997</v>
      </c>
      <c r="BK10" s="210">
        <v>10.078461840000003</v>
      </c>
      <c r="BL10" s="210">
        <v>10.078461839999996</v>
      </c>
      <c r="BM10" s="25"/>
      <c r="BN10" s="210">
        <v>9.41390335</v>
      </c>
      <c r="BO10" s="210">
        <v>9.3364213500000037</v>
      </c>
      <c r="BP10" s="210">
        <v>9.3042820650136804</v>
      </c>
      <c r="BQ10" s="210">
        <v>9.2744837317277806</v>
      </c>
      <c r="BR10" s="25"/>
      <c r="BS10" s="210">
        <v>9.0066740799999998</v>
      </c>
      <c r="BT10" s="210">
        <v>9.531284019999994</v>
      </c>
      <c r="BU10" s="210">
        <v>10.384139820000009</v>
      </c>
      <c r="BV10" s="210">
        <v>12.458315063780997</v>
      </c>
      <c r="BW10" s="25"/>
      <c r="BX10" s="210">
        <v>14.733628029999998</v>
      </c>
      <c r="BY10" s="210">
        <v>16.319229013973001</v>
      </c>
      <c r="BZ10" s="210">
        <v>17.944999000000003</v>
      </c>
      <c r="CA10" s="210">
        <v>19.359357466027006</v>
      </c>
      <c r="CB10" s="25"/>
      <c r="CC10" s="210">
        <v>19.612256009999999</v>
      </c>
      <c r="CD10" s="210">
        <v>19.676869070000006</v>
      </c>
      <c r="CE10" s="210">
        <v>19.580978109999997</v>
      </c>
      <c r="CF10" s="210"/>
      <c r="CG10" s="137"/>
    </row>
    <row r="11" spans="1:85" ht="15" customHeight="1">
      <c r="A11" s="141" t="s">
        <v>1</v>
      </c>
      <c r="B11" s="95"/>
      <c r="C11" s="210">
        <v>9.3575099999999996</v>
      </c>
      <c r="D11" s="211"/>
      <c r="E11" s="210">
        <v>4.7692102800000011</v>
      </c>
      <c r="F11" s="210">
        <v>7.198887</v>
      </c>
      <c r="G11" s="210">
        <v>9.9255420899999987</v>
      </c>
      <c r="H11" s="211"/>
      <c r="I11" s="210">
        <v>5.4495900699999993</v>
      </c>
      <c r="J11" s="210">
        <v>8.1041848600000002</v>
      </c>
      <c r="K11" s="210">
        <v>10.88152949</v>
      </c>
      <c r="L11" s="211"/>
      <c r="M11" s="210"/>
      <c r="N11" s="210">
        <v>10.88152949</v>
      </c>
      <c r="O11" s="211"/>
      <c r="P11" s="210">
        <v>2.37579063</v>
      </c>
      <c r="Q11" s="210">
        <v>2.37579063</v>
      </c>
      <c r="R11" s="210">
        <v>4.6875261600000009</v>
      </c>
      <c r="S11" s="210">
        <v>4.6875261600000009</v>
      </c>
      <c r="T11" s="210">
        <v>7.30004265</v>
      </c>
      <c r="U11" s="210">
        <v>7.30004265</v>
      </c>
      <c r="V11" s="210">
        <v>10.05236373</v>
      </c>
      <c r="W11" s="25"/>
      <c r="X11" s="210"/>
      <c r="Y11" s="210">
        <v>10.05236373</v>
      </c>
      <c r="Z11" s="25"/>
      <c r="AA11" s="210">
        <v>2.8168522300000003</v>
      </c>
      <c r="AB11" s="210">
        <v>6.2346339799999999</v>
      </c>
      <c r="AC11" s="210">
        <v>9.6659607800000007</v>
      </c>
      <c r="AD11" s="210">
        <v>13.31302166</v>
      </c>
      <c r="AE11" s="25"/>
      <c r="AF11" s="210">
        <v>3.7705851399999997</v>
      </c>
      <c r="AG11" s="210">
        <v>7.5108894299999998</v>
      </c>
      <c r="AH11" s="210">
        <v>11.01915556</v>
      </c>
      <c r="AI11" s="210">
        <v>14.539720050000001</v>
      </c>
      <c r="AK11" s="210">
        <v>3.5175359100000012</v>
      </c>
      <c r="AL11" s="210">
        <v>7.2445585800000005</v>
      </c>
      <c r="AM11" s="210">
        <v>10.779731729999998</v>
      </c>
      <c r="AN11" s="210">
        <v>14.420544790000001</v>
      </c>
      <c r="AP11" s="210">
        <v>3.6039971499999988</v>
      </c>
      <c r="AQ11" s="210">
        <v>7.46158067</v>
      </c>
      <c r="AR11" s="210">
        <v>11.345259670000001</v>
      </c>
      <c r="AS11" s="210"/>
      <c r="AT11" s="25"/>
      <c r="AU11" s="210">
        <v>2.3609726000000002</v>
      </c>
      <c r="AV11" s="210">
        <v>2.4082376800000009</v>
      </c>
      <c r="AW11" s="210">
        <v>2.4296767199999989</v>
      </c>
      <c r="AX11" s="210">
        <v>2.7266550899999986</v>
      </c>
      <c r="AY11" s="25"/>
      <c r="AZ11" s="210">
        <v>2.7039775200000005</v>
      </c>
      <c r="BA11" s="210">
        <v>2.7456125499999988</v>
      </c>
      <c r="BB11" s="210">
        <v>2.6545947900000009</v>
      </c>
      <c r="BC11" s="210">
        <v>2.77734463</v>
      </c>
      <c r="BD11" s="25"/>
      <c r="BE11" s="210">
        <v>2.37579063</v>
      </c>
      <c r="BF11" s="210">
        <v>2.37579063</v>
      </c>
      <c r="BG11" s="210">
        <v>2.3117355300000009</v>
      </c>
      <c r="BH11" s="210">
        <v>2.3117355300000009</v>
      </c>
      <c r="BI11" s="210">
        <v>2.6125164899999991</v>
      </c>
      <c r="BJ11" s="210">
        <v>2.6125164899999991</v>
      </c>
      <c r="BK11" s="210">
        <v>2.7523210799999998</v>
      </c>
      <c r="BL11" s="210">
        <v>2.7523210799999998</v>
      </c>
      <c r="BM11" s="25"/>
      <c r="BN11" s="210">
        <v>2.8168522300000003</v>
      </c>
      <c r="BO11" s="210">
        <v>3.4177817499999996</v>
      </c>
      <c r="BP11" s="210">
        <v>3.4313268000000008</v>
      </c>
      <c r="BQ11" s="210">
        <v>3.6470608799999997</v>
      </c>
      <c r="BR11" s="25"/>
      <c r="BS11" s="210">
        <v>3.7705851399999997</v>
      </c>
      <c r="BT11" s="210">
        <v>3.7403042900000001</v>
      </c>
      <c r="BU11" s="210">
        <v>3.50826613</v>
      </c>
      <c r="BV11" s="210">
        <v>3.5205644900000017</v>
      </c>
      <c r="BW11" s="25"/>
      <c r="BX11" s="210">
        <v>3.5175359100000012</v>
      </c>
      <c r="BY11" s="210">
        <v>3.7270226699999993</v>
      </c>
      <c r="BZ11" s="210">
        <v>3.5351731499999977</v>
      </c>
      <c r="CA11" s="210">
        <v>3.6408130600000028</v>
      </c>
      <c r="CB11" s="25"/>
      <c r="CC11" s="210">
        <v>3.6039971499999988</v>
      </c>
      <c r="CD11" s="210">
        <v>3.8575835200000013</v>
      </c>
      <c r="CE11" s="210">
        <v>3.8836790000000008</v>
      </c>
      <c r="CF11" s="210"/>
      <c r="CG11" s="137"/>
    </row>
    <row r="12" spans="1:85" ht="15" customHeight="1">
      <c r="A12" s="118" t="s">
        <v>24</v>
      </c>
      <c r="B12" s="95"/>
      <c r="C12" s="210">
        <v>-0.16279999999999994</v>
      </c>
      <c r="D12" s="211"/>
      <c r="E12" s="210">
        <v>3.8768013300000002</v>
      </c>
      <c r="F12" s="210">
        <v>3.728777</v>
      </c>
      <c r="G12" s="210">
        <v>3.1468729299999989</v>
      </c>
      <c r="H12" s="211"/>
      <c r="I12" s="210">
        <v>-0.67131087999999994</v>
      </c>
      <c r="J12" s="210">
        <v>-0.83444191999999995</v>
      </c>
      <c r="K12" s="210">
        <v>-2.0066343699999996</v>
      </c>
      <c r="L12" s="211"/>
      <c r="M12" s="210">
        <v>0.45266033000000028</v>
      </c>
      <c r="N12" s="210">
        <v>-1.5539740399999993</v>
      </c>
      <c r="O12" s="211"/>
      <c r="P12" s="210">
        <v>-0.57764278999999985</v>
      </c>
      <c r="Q12" s="210">
        <v>-0.5239312599999999</v>
      </c>
      <c r="R12" s="210">
        <v>-0.6968019000000002</v>
      </c>
      <c r="S12" s="210">
        <v>-0.57895758000000019</v>
      </c>
      <c r="T12" s="210">
        <v>-0.69496227999999971</v>
      </c>
      <c r="U12" s="210">
        <v>-0.18165778999999982</v>
      </c>
      <c r="V12" s="210">
        <v>-0.98734277000000015</v>
      </c>
      <c r="W12" s="25"/>
      <c r="X12" s="210">
        <v>0.61288651999999999</v>
      </c>
      <c r="Y12" s="210">
        <v>-0.37445625000000016</v>
      </c>
      <c r="Z12" s="25"/>
      <c r="AA12" s="210">
        <v>-0.89150252000000019</v>
      </c>
      <c r="AB12" s="210">
        <v>-0.67756066000000037</v>
      </c>
      <c r="AC12" s="210">
        <v>-0.73365842999999975</v>
      </c>
      <c r="AD12" s="210">
        <v>-0.39032080000000002</v>
      </c>
      <c r="AE12" s="25"/>
      <c r="AF12" s="210">
        <v>-0.72787678</v>
      </c>
      <c r="AG12" s="210">
        <v>-0.70626480000000003</v>
      </c>
      <c r="AH12" s="210">
        <v>-0.79852818000000036</v>
      </c>
      <c r="AI12" s="210">
        <v>-1.1753457600000004</v>
      </c>
      <c r="AK12" s="210">
        <v>-0.67447476000000006</v>
      </c>
      <c r="AL12" s="210">
        <v>-0.35729717</v>
      </c>
      <c r="AM12" s="210">
        <v>-0.49535842000000008</v>
      </c>
      <c r="AN12" s="210">
        <v>-0.63028812000000001</v>
      </c>
      <c r="AP12" s="210">
        <v>-1.03986669</v>
      </c>
      <c r="AQ12" s="210">
        <v>-1.9998550999999998</v>
      </c>
      <c r="AR12" s="210">
        <v>-2.9790690199999998</v>
      </c>
      <c r="AS12" s="210"/>
      <c r="AT12" s="25"/>
      <c r="AU12" s="210">
        <v>3.9135822799999995</v>
      </c>
      <c r="AV12" s="210">
        <v>-3.6780949999999368E-2</v>
      </c>
      <c r="AW12" s="210">
        <v>-0.14802433000000015</v>
      </c>
      <c r="AX12" s="210">
        <v>-0.58190407000000111</v>
      </c>
      <c r="AY12" s="25"/>
      <c r="AZ12" s="210">
        <v>-0.42178457999999996</v>
      </c>
      <c r="BA12" s="210">
        <v>-0.24952629999999998</v>
      </c>
      <c r="BB12" s="210">
        <v>-0.16313104</v>
      </c>
      <c r="BC12" s="210">
        <v>-1.1721924499999996</v>
      </c>
      <c r="BD12" s="25"/>
      <c r="BE12" s="210">
        <v>-0.57764278999999985</v>
      </c>
      <c r="BF12" s="210">
        <v>-0.5239312599999999</v>
      </c>
      <c r="BG12" s="210">
        <v>-0.11915911000000035</v>
      </c>
      <c r="BH12" s="210">
        <v>-5.5026320000000295E-2</v>
      </c>
      <c r="BI12" s="210">
        <v>1.8396200000004859E-3</v>
      </c>
      <c r="BJ12" s="210">
        <v>0.39729979000000037</v>
      </c>
      <c r="BK12" s="210">
        <v>-0.29238049000000044</v>
      </c>
      <c r="BL12" s="210">
        <v>-0.19279846000000034</v>
      </c>
      <c r="BM12" s="25"/>
      <c r="BN12" s="210">
        <v>-0.89150252000000019</v>
      </c>
      <c r="BO12" s="210">
        <v>0.21394185999999982</v>
      </c>
      <c r="BP12" s="210">
        <v>-5.6097769999999381E-2</v>
      </c>
      <c r="BQ12" s="210">
        <v>0.34333762999999973</v>
      </c>
      <c r="BR12" s="25"/>
      <c r="BS12" s="210">
        <v>-0.72787678</v>
      </c>
      <c r="BT12" s="210">
        <v>2.1611979999999975E-2</v>
      </c>
      <c r="BU12" s="210">
        <v>-9.2263380000000339E-2</v>
      </c>
      <c r="BV12" s="210">
        <v>-0.37681757999999999</v>
      </c>
      <c r="BW12" s="25"/>
      <c r="BX12" s="210">
        <v>-0.67447476000000006</v>
      </c>
      <c r="BY12" s="210">
        <v>0.31717759000000006</v>
      </c>
      <c r="BZ12" s="210">
        <v>-0.13806125000000008</v>
      </c>
      <c r="CA12" s="210">
        <v>-0.13492969999999993</v>
      </c>
      <c r="CB12" s="25"/>
      <c r="CC12" s="210">
        <v>-1.03986669</v>
      </c>
      <c r="CD12" s="210">
        <v>-0.95998840999999979</v>
      </c>
      <c r="CE12" s="210">
        <v>-0.97921392000000007</v>
      </c>
      <c r="CF12" s="210"/>
      <c r="CG12" s="137"/>
    </row>
    <row r="13" spans="1:85" ht="15" customHeight="1">
      <c r="A13" s="119" t="s">
        <v>2</v>
      </c>
      <c r="B13" s="98"/>
      <c r="C13" s="212">
        <v>42.967290000000006</v>
      </c>
      <c r="D13" s="213"/>
      <c r="E13" s="212">
        <v>27.939828909999996</v>
      </c>
      <c r="F13" s="212">
        <v>39.775118160000005</v>
      </c>
      <c r="G13" s="212">
        <v>52.040159930000002</v>
      </c>
      <c r="H13" s="213"/>
      <c r="I13" s="212">
        <v>24.765386639999999</v>
      </c>
      <c r="J13" s="212">
        <v>37.716553869999998</v>
      </c>
      <c r="K13" s="212">
        <v>49.941667559999999</v>
      </c>
      <c r="L13" s="213"/>
      <c r="M13" s="212">
        <v>0.4526603300000005</v>
      </c>
      <c r="N13" s="212">
        <v>50.39432789</v>
      </c>
      <c r="O13" s="213"/>
      <c r="P13" s="212">
        <v>12.263123630000001</v>
      </c>
      <c r="Q13" s="212">
        <v>12.316835160000002</v>
      </c>
      <c r="R13" s="212">
        <v>24.585685910000002</v>
      </c>
      <c r="S13" s="212">
        <v>24.703530230000002</v>
      </c>
      <c r="T13" s="212">
        <v>37.225022870000004</v>
      </c>
      <c r="U13" s="212">
        <v>37.73832736</v>
      </c>
      <c r="V13" s="212">
        <v>49.887405219999991</v>
      </c>
      <c r="W13" s="25"/>
      <c r="X13" s="212">
        <v>0.61288652000000354</v>
      </c>
      <c r="Y13" s="212">
        <v>50.500291739999994</v>
      </c>
      <c r="Z13" s="27"/>
      <c r="AA13" s="212">
        <v>11.58315968</v>
      </c>
      <c r="AB13" s="212">
        <v>24.861320379999999</v>
      </c>
      <c r="AC13" s="212">
        <v>37.892222190000005</v>
      </c>
      <c r="AD13" s="212">
        <f>+AD8+AD12</f>
        <v>51.560256810000013</v>
      </c>
      <c r="AE13" s="27"/>
      <c r="AF13" s="212">
        <v>12.509708675452048</v>
      </c>
      <c r="AG13" s="212">
        <v>26.312262272438367</v>
      </c>
      <c r="AH13" s="212">
        <v>40.704868689068512</v>
      </c>
      <c r="AI13" s="212">
        <v>56.087794160000207</v>
      </c>
      <c r="AK13" s="212">
        <v>16.055961879589066</v>
      </c>
      <c r="AL13" s="212">
        <v>34.498731010000419</v>
      </c>
      <c r="AM13" s="212">
        <v>52.867583250000422</v>
      </c>
      <c r="AN13" s="212">
        <v>71.989560620000006</v>
      </c>
      <c r="AP13" s="212">
        <v>18.100026589999977</v>
      </c>
      <c r="AQ13" s="212">
        <v>36.208376261262067</v>
      </c>
      <c r="AR13" s="212">
        <v>54.536799990000006</v>
      </c>
      <c r="AS13" s="212"/>
      <c r="AT13" s="27"/>
      <c r="AU13" s="212">
        <v>14.97931552</v>
      </c>
      <c r="AV13" s="212">
        <v>12.960513389999996</v>
      </c>
      <c r="AW13" s="212">
        <v>11.83528925000001</v>
      </c>
      <c r="AX13" s="212">
        <v>12.265041769999996</v>
      </c>
      <c r="AY13" s="27"/>
      <c r="AZ13" s="212">
        <v>12.190055359999999</v>
      </c>
      <c r="BA13" s="212">
        <v>12.57533128</v>
      </c>
      <c r="BB13" s="212">
        <v>12.951167229999999</v>
      </c>
      <c r="BC13" s="212">
        <v>12.225113690000001</v>
      </c>
      <c r="BD13" s="27"/>
      <c r="BE13" s="212">
        <v>12.263123630000001</v>
      </c>
      <c r="BF13" s="212">
        <v>12.316835160000002</v>
      </c>
      <c r="BG13" s="212">
        <v>12.322562280000001</v>
      </c>
      <c r="BH13" s="212">
        <v>12.38669507</v>
      </c>
      <c r="BI13" s="212">
        <v>12.639336960000001</v>
      </c>
      <c r="BJ13" s="212">
        <v>13.034797129999998</v>
      </c>
      <c r="BK13" s="212">
        <v>12.662382349999987</v>
      </c>
      <c r="BL13" s="212">
        <v>12.761964379999995</v>
      </c>
      <c r="BM13" s="27"/>
      <c r="BN13" s="212">
        <v>11.58315968</v>
      </c>
      <c r="BO13" s="212">
        <v>13.278160699999999</v>
      </c>
      <c r="BP13" s="212">
        <v>13.030901810000007</v>
      </c>
      <c r="BQ13" s="212">
        <v>13.668034620000007</v>
      </c>
      <c r="BR13" s="27"/>
      <c r="BS13" s="212">
        <v>12.509708675452048</v>
      </c>
      <c r="BT13" s="212">
        <v>13.80255359698632</v>
      </c>
      <c r="BU13" s="212">
        <v>14.392606416630144</v>
      </c>
      <c r="BV13" s="212">
        <v>15.382925470931696</v>
      </c>
      <c r="BW13" s="27"/>
      <c r="BX13" s="212">
        <v>16.055961879589066</v>
      </c>
      <c r="BY13" s="212">
        <v>18.442769130411353</v>
      </c>
      <c r="BZ13" s="212">
        <v>18.368852240000002</v>
      </c>
      <c r="CA13" s="212">
        <v>19.121977369999584</v>
      </c>
      <c r="CB13" s="27"/>
      <c r="CC13" s="212">
        <v>18.100026589999977</v>
      </c>
      <c r="CD13" s="212">
        <v>18.10834967126209</v>
      </c>
      <c r="CE13" s="212">
        <v>18.328423728737938</v>
      </c>
      <c r="CF13" s="212"/>
      <c r="CG13" s="137"/>
    </row>
    <row r="14" spans="1:85" ht="15" customHeight="1" thickBot="1">
      <c r="A14" s="120" t="s">
        <v>3</v>
      </c>
      <c r="B14" s="98"/>
      <c r="C14" s="212">
        <v>-25.195180000000001</v>
      </c>
      <c r="D14" s="213"/>
      <c r="E14" s="212">
        <v>-12.699522399999999</v>
      </c>
      <c r="F14" s="212">
        <v>-19.011472999999999</v>
      </c>
      <c r="G14" s="212">
        <v>-25.101378979999996</v>
      </c>
      <c r="H14" s="213"/>
      <c r="I14" s="212">
        <v>-13.450116300000001</v>
      </c>
      <c r="J14" s="212">
        <v>-20.130864040000002</v>
      </c>
      <c r="K14" s="212">
        <v>-26.715184779999998</v>
      </c>
      <c r="L14" s="272">
        <v>1</v>
      </c>
      <c r="M14" s="305">
        <v>0</v>
      </c>
      <c r="N14" s="305">
        <v>-26.715184779999998</v>
      </c>
      <c r="O14" s="213"/>
      <c r="P14" s="212">
        <v>-6.3573583900000008</v>
      </c>
      <c r="Q14" s="212">
        <v>-6.3573583899999999</v>
      </c>
      <c r="R14" s="212">
        <v>-12.535268070000001</v>
      </c>
      <c r="S14" s="212">
        <v>-12.535268070000001</v>
      </c>
      <c r="T14" s="212">
        <v>-18.907724139999999</v>
      </c>
      <c r="U14" s="305">
        <v>-18.907724139999999</v>
      </c>
      <c r="V14" s="305">
        <v>-25.434577819999998</v>
      </c>
      <c r="W14" s="25"/>
      <c r="X14" s="305"/>
      <c r="Y14" s="305">
        <v>-25.434577819999998</v>
      </c>
      <c r="Z14" s="27"/>
      <c r="AA14" s="305">
        <v>-6.3994076</v>
      </c>
      <c r="AB14" s="305">
        <v>-12.678619829999999</v>
      </c>
      <c r="AC14" s="305">
        <v>-19.046881530000004</v>
      </c>
      <c r="AD14" s="305">
        <v>-25.499805259999999</v>
      </c>
      <c r="AE14" s="27"/>
      <c r="AF14" s="305">
        <v>-6.5060896599999989</v>
      </c>
      <c r="AG14" s="305">
        <v>-13.115262079999994</v>
      </c>
      <c r="AH14" s="305">
        <v>-19.970062319999997</v>
      </c>
      <c r="AI14" s="305">
        <v>-27.011641490000002</v>
      </c>
      <c r="AK14" s="305">
        <v>-7.1042846099999988</v>
      </c>
      <c r="AL14" s="305">
        <v>-14.458737440000002</v>
      </c>
      <c r="AM14" s="305">
        <v>-21.618545109999999</v>
      </c>
      <c r="AN14" s="305">
        <v>-29.518721549999995</v>
      </c>
      <c r="AP14" s="305">
        <v>-7.8516179999999984</v>
      </c>
      <c r="AQ14" s="305">
        <v>-15.74869812</v>
      </c>
      <c r="AR14" s="305">
        <v>-23.377478820000007</v>
      </c>
      <c r="AS14" s="305"/>
      <c r="AT14" s="27"/>
      <c r="AU14" s="212">
        <v>-6.3106737500000003</v>
      </c>
      <c r="AV14" s="212">
        <v>-6.388848649999999</v>
      </c>
      <c r="AW14" s="212">
        <v>-6.3119505999999994</v>
      </c>
      <c r="AX14" s="212">
        <v>-6.0899059799999975</v>
      </c>
      <c r="AY14" s="27"/>
      <c r="AZ14" s="212">
        <v>-6.6938266300000002</v>
      </c>
      <c r="BA14" s="212">
        <v>-6.756289670000001</v>
      </c>
      <c r="BB14" s="212">
        <v>-6.680747740000001</v>
      </c>
      <c r="BC14" s="212">
        <v>-6.5843207399999955</v>
      </c>
      <c r="BD14" s="27"/>
      <c r="BE14" s="212">
        <v>-6.3573583900000008</v>
      </c>
      <c r="BF14" s="212">
        <v>-6.3573583899999999</v>
      </c>
      <c r="BG14" s="212">
        <v>-6.17790968</v>
      </c>
      <c r="BH14" s="212">
        <v>-6.1779096800000008</v>
      </c>
      <c r="BI14" s="212">
        <v>-6.3724560699999984</v>
      </c>
      <c r="BJ14" s="305">
        <v>-6.3724560699999984</v>
      </c>
      <c r="BK14" s="305">
        <v>-6.5268536799999985</v>
      </c>
      <c r="BL14" s="305">
        <v>-6.5268536799999985</v>
      </c>
      <c r="BM14" s="27"/>
      <c r="BN14" s="212">
        <v>-6.3994076</v>
      </c>
      <c r="BO14" s="212">
        <v>-6.2792122299999988</v>
      </c>
      <c r="BP14" s="212">
        <v>-6.368261700000005</v>
      </c>
      <c r="BQ14" s="212">
        <v>-6.4529237299999949</v>
      </c>
      <c r="BR14" s="27"/>
      <c r="BS14" s="212">
        <v>-6.5060896599999989</v>
      </c>
      <c r="BT14" s="212">
        <v>-6.6091724199999948</v>
      </c>
      <c r="BU14" s="212">
        <v>-6.8548002400000003</v>
      </c>
      <c r="BV14" s="212">
        <v>-7.0415791700000057</v>
      </c>
      <c r="BW14" s="27"/>
      <c r="BX14" s="305">
        <v>-7.1042846099999988</v>
      </c>
      <c r="BY14" s="212">
        <v>-7.3544528300000032</v>
      </c>
      <c r="BZ14" s="212">
        <v>-7.1598076699999975</v>
      </c>
      <c r="CA14" s="212">
        <v>-7.9001764399999956</v>
      </c>
      <c r="CB14" s="27"/>
      <c r="CC14" s="305">
        <v>-7.8516179999999984</v>
      </c>
      <c r="CD14" s="212">
        <v>-7.8970801200000018</v>
      </c>
      <c r="CE14" s="212">
        <v>-7.6287807000000072</v>
      </c>
      <c r="CF14" s="212"/>
      <c r="CG14" s="137"/>
    </row>
    <row r="15" spans="1:85" ht="15" customHeight="1">
      <c r="A15" s="307" t="s">
        <v>334</v>
      </c>
      <c r="B15" s="98"/>
      <c r="C15" s="306" t="s">
        <v>335</v>
      </c>
      <c r="D15" s="211"/>
      <c r="E15" s="306" t="s">
        <v>335</v>
      </c>
      <c r="F15" s="306" t="s">
        <v>335</v>
      </c>
      <c r="G15" s="306" t="s">
        <v>335</v>
      </c>
      <c r="H15" s="25"/>
      <c r="I15" s="306" t="s">
        <v>335</v>
      </c>
      <c r="J15" s="306" t="s">
        <v>335</v>
      </c>
      <c r="K15" s="306" t="s">
        <v>335</v>
      </c>
      <c r="L15" s="25"/>
      <c r="M15" s="306"/>
      <c r="N15" s="306">
        <v>23.679143110000002</v>
      </c>
      <c r="O15" s="25"/>
      <c r="P15" s="306" t="s">
        <v>335</v>
      </c>
      <c r="Q15" s="306">
        <v>5.959476770000002</v>
      </c>
      <c r="R15" s="306" t="s">
        <v>335</v>
      </c>
      <c r="S15" s="306">
        <v>12.168262160000001</v>
      </c>
      <c r="T15" s="306" t="s">
        <v>335</v>
      </c>
      <c r="U15" s="306">
        <v>18.83060322</v>
      </c>
      <c r="V15" s="306" t="s">
        <v>335</v>
      </c>
      <c r="W15" s="25"/>
      <c r="X15" s="306"/>
      <c r="Y15" s="306">
        <v>25.065713919999997</v>
      </c>
      <c r="Z15" s="25"/>
      <c r="AA15" s="306">
        <v>5.1837520799999997</v>
      </c>
      <c r="AB15" s="306">
        <v>12.18270055</v>
      </c>
      <c r="AC15" s="306">
        <v>18.845340660000002</v>
      </c>
      <c r="AD15" s="306">
        <f>+AD13+AD14</f>
        <v>26.060451550000014</v>
      </c>
      <c r="AE15" s="25"/>
      <c r="AF15" s="306">
        <v>6.003619015452049</v>
      </c>
      <c r="AG15" s="306">
        <v>13.197000192438374</v>
      </c>
      <c r="AH15" s="306">
        <v>20.734806369068515</v>
      </c>
      <c r="AI15" s="306">
        <v>29.076152670000205</v>
      </c>
      <c r="AK15" s="306">
        <v>8.9516772695890676</v>
      </c>
      <c r="AL15" s="306">
        <v>20.039993570000419</v>
      </c>
      <c r="AM15" s="306">
        <v>31.249038140000422</v>
      </c>
      <c r="AN15" s="306">
        <v>42.470839070000011</v>
      </c>
      <c r="AP15" s="306">
        <v>10.248408589999979</v>
      </c>
      <c r="AQ15" s="306">
        <v>20.459678141262067</v>
      </c>
      <c r="AR15" s="374">
        <v>31.159321169999998</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5.959476770000002</v>
      </c>
      <c r="BG15" s="306" t="s">
        <v>335</v>
      </c>
      <c r="BH15" s="306">
        <v>6.2087853899999992</v>
      </c>
      <c r="BI15" s="306" t="s">
        <v>335</v>
      </c>
      <c r="BJ15" s="306">
        <v>6.6623410599999993</v>
      </c>
      <c r="BK15" s="306" t="s">
        <v>335</v>
      </c>
      <c r="BL15" s="306">
        <v>6.2351106999999963</v>
      </c>
      <c r="BM15" s="25"/>
      <c r="BN15" s="306">
        <v>5.1837520799999997</v>
      </c>
      <c r="BO15" s="306">
        <v>6.9989484700000002</v>
      </c>
      <c r="BP15" s="306">
        <v>6.6626401100000017</v>
      </c>
      <c r="BQ15" s="306">
        <v>7.2151108900000125</v>
      </c>
      <c r="BR15" s="25"/>
      <c r="BS15" s="306">
        <v>6.003619015452049</v>
      </c>
      <c r="BT15" s="306">
        <v>7.1933811769863247</v>
      </c>
      <c r="BU15" s="306">
        <v>7.5378061766301414</v>
      </c>
      <c r="BV15" s="306">
        <v>8.3413463009316899</v>
      </c>
      <c r="BW15" s="25"/>
      <c r="BX15" s="306">
        <v>8.9516772695890676</v>
      </c>
      <c r="BY15" s="306">
        <v>11.088316300411352</v>
      </c>
      <c r="BZ15" s="306">
        <v>11.209044570000003</v>
      </c>
      <c r="CA15" s="306">
        <v>11.221800929999588</v>
      </c>
      <c r="CB15" s="25"/>
      <c r="CC15" s="306">
        <v>10.248408589999979</v>
      </c>
      <c r="CD15" s="306">
        <v>10.211269551262088</v>
      </c>
      <c r="CE15" s="374">
        <v>10.699643028737931</v>
      </c>
      <c r="CF15" s="306"/>
      <c r="CG15" s="137"/>
    </row>
    <row r="16" spans="1:85" ht="15" customHeight="1" thickBot="1">
      <c r="A16" s="310" t="s">
        <v>336</v>
      </c>
      <c r="B16" s="98"/>
      <c r="C16" s="309" t="s">
        <v>335</v>
      </c>
      <c r="D16" s="211"/>
      <c r="E16" s="309" t="s">
        <v>335</v>
      </c>
      <c r="F16" s="309" t="s">
        <v>335</v>
      </c>
      <c r="G16" s="309" t="s">
        <v>335</v>
      </c>
      <c r="H16" s="25"/>
      <c r="I16" s="309" t="s">
        <v>335</v>
      </c>
      <c r="J16" s="309" t="s">
        <v>335</v>
      </c>
      <c r="K16" s="309" t="s">
        <v>335</v>
      </c>
      <c r="L16" s="25"/>
      <c r="M16" s="309">
        <v>-0.44788405999999997</v>
      </c>
      <c r="N16" s="309">
        <v>-0.44788405999999997</v>
      </c>
      <c r="O16" s="25"/>
      <c r="P16" s="309" t="s">
        <v>335</v>
      </c>
      <c r="Q16" s="309">
        <v>-5.371153E-2</v>
      </c>
      <c r="R16" s="309" t="s">
        <v>335</v>
      </c>
      <c r="S16" s="309">
        <v>-0.11784432000000002</v>
      </c>
      <c r="T16" s="309" t="s">
        <v>335</v>
      </c>
      <c r="U16" s="309">
        <v>-0.51330449</v>
      </c>
      <c r="V16" s="309" t="s">
        <v>335</v>
      </c>
      <c r="W16" s="25"/>
      <c r="X16" s="309">
        <v>-0.61288651999999999</v>
      </c>
      <c r="Y16" s="309">
        <v>-0.61288651999999999</v>
      </c>
      <c r="Z16" s="25"/>
      <c r="AA16" s="309">
        <v>-5.0789760000000003E-2</v>
      </c>
      <c r="AB16" s="309">
        <v>-4.6972880000000002E-2</v>
      </c>
      <c r="AC16" s="309">
        <v>-0.27589816</v>
      </c>
      <c r="AD16" s="309">
        <v>-0.32521046999999997</v>
      </c>
      <c r="AE16" s="25"/>
      <c r="AF16" s="309">
        <v>-5.1404490000000004E-2</v>
      </c>
      <c r="AG16" s="309">
        <v>-0.33812683999999998</v>
      </c>
      <c r="AH16" s="309">
        <v>-0.475744</v>
      </c>
      <c r="AI16" s="309">
        <v>-0.52357875999999992</v>
      </c>
      <c r="AK16" s="309">
        <v>-0.54864839999999993</v>
      </c>
      <c r="AL16" s="309">
        <v>-3.6203139099999997</v>
      </c>
      <c r="AM16" s="309">
        <v>-3.8402377699999999</v>
      </c>
      <c r="AN16" s="309">
        <v>-6.3662971700000002</v>
      </c>
      <c r="AP16" s="309">
        <v>-0.19514654000000001</v>
      </c>
      <c r="AQ16" s="309">
        <v>-2.51368137</v>
      </c>
      <c r="AR16" s="309">
        <v>-4.0472751300000001</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-5.371153E-2</v>
      </c>
      <c r="BG16" s="309" t="s">
        <v>335</v>
      </c>
      <c r="BH16" s="309">
        <v>-6.4132790000000023E-2</v>
      </c>
      <c r="BI16" s="309" t="s">
        <v>335</v>
      </c>
      <c r="BJ16" s="309">
        <v>-0.39546017</v>
      </c>
      <c r="BK16" s="309" t="s">
        <v>335</v>
      </c>
      <c r="BL16" s="309">
        <v>-9.9582029999999988E-2</v>
      </c>
      <c r="BM16" s="25"/>
      <c r="BN16" s="309">
        <v>-5.0789760000000003E-2</v>
      </c>
      <c r="BO16" s="309">
        <v>3.8168800000000017E-3</v>
      </c>
      <c r="BP16" s="309">
        <v>-0.22892528000000001</v>
      </c>
      <c r="BQ16" s="309">
        <v>-4.931230999999997E-2</v>
      </c>
      <c r="BR16" s="25"/>
      <c r="BS16" s="309">
        <v>-5.1404490000000004E-2</v>
      </c>
      <c r="BT16" s="309">
        <v>-0.28672234999999996</v>
      </c>
      <c r="BU16" s="309">
        <v>-0.13761716000000002</v>
      </c>
      <c r="BV16" s="309">
        <v>-4.7834759999999921E-2</v>
      </c>
      <c r="BW16" s="25"/>
      <c r="BX16" s="309">
        <v>-0.54864839999999993</v>
      </c>
      <c r="BY16" s="309">
        <v>-3.0716655099999999</v>
      </c>
      <c r="BZ16" s="309">
        <v>-0.21992386000000019</v>
      </c>
      <c r="CA16" s="309">
        <v>-2.5260594000000003</v>
      </c>
      <c r="CB16" s="25"/>
      <c r="CC16" s="309">
        <v>-0.19514654000000001</v>
      </c>
      <c r="CD16" s="309">
        <v>-2.3185348299999999</v>
      </c>
      <c r="CE16" s="309">
        <v>-1.53359376</v>
      </c>
      <c r="CF16" s="309"/>
      <c r="CG16" s="137"/>
    </row>
    <row r="17" spans="1:86" ht="15" customHeight="1">
      <c r="A17" s="308" t="s">
        <v>338</v>
      </c>
      <c r="B17" s="98"/>
      <c r="C17" s="212">
        <v>17.772110000000005</v>
      </c>
      <c r="D17" s="213"/>
      <c r="E17" s="212">
        <v>15.240306509999996</v>
      </c>
      <c r="F17" s="212">
        <v>20.763645160000006</v>
      </c>
      <c r="G17" s="212">
        <v>26.938780950000005</v>
      </c>
      <c r="H17" s="213"/>
      <c r="I17" s="212">
        <v>11.315270339999998</v>
      </c>
      <c r="J17" s="212">
        <v>17.585689829999996</v>
      </c>
      <c r="K17" s="212">
        <v>23.226482780000001</v>
      </c>
      <c r="L17" s="213"/>
      <c r="M17" s="287">
        <v>4.776270000000693E-3</v>
      </c>
      <c r="N17" s="287">
        <v>23.231259050000002</v>
      </c>
      <c r="O17" s="213"/>
      <c r="P17" s="212">
        <v>5.90576524</v>
      </c>
      <c r="Q17" s="212">
        <v>5.9057652400000018</v>
      </c>
      <c r="R17" s="212">
        <v>12.050417840000001</v>
      </c>
      <c r="S17" s="212">
        <v>12.050417840000001</v>
      </c>
      <c r="T17" s="212">
        <v>18.317298730000005</v>
      </c>
      <c r="U17" s="287">
        <v>18.317298730000001</v>
      </c>
      <c r="V17" s="287">
        <v>24.452827399999993</v>
      </c>
      <c r="W17" s="25"/>
      <c r="X17" s="287">
        <v>0</v>
      </c>
      <c r="Y17" s="287">
        <v>24.452827399999997</v>
      </c>
      <c r="Z17" s="27"/>
      <c r="AA17" s="287">
        <v>5.1329623199999999</v>
      </c>
      <c r="AB17" s="287">
        <v>12.13572767</v>
      </c>
      <c r="AC17" s="287">
        <v>18.569442500000001</v>
      </c>
      <c r="AD17" s="287">
        <f>+AD15+AD16</f>
        <v>25.735241080000016</v>
      </c>
      <c r="AE17" s="27"/>
      <c r="AF17" s="287">
        <v>5.9522145254520487</v>
      </c>
      <c r="AG17" s="287">
        <v>12.858873352438374</v>
      </c>
      <c r="AH17" s="287">
        <v>20.259062369068516</v>
      </c>
      <c r="AI17" s="287">
        <v>28.552573910000206</v>
      </c>
      <c r="AK17" s="287">
        <v>8.4030288695890683</v>
      </c>
      <c r="AL17" s="287">
        <v>16.419679660000419</v>
      </c>
      <c r="AM17" s="287">
        <v>27.408800370000421</v>
      </c>
      <c r="AN17" s="287">
        <v>36.104541900000008</v>
      </c>
      <c r="AP17" s="287">
        <v>10.053262049999979</v>
      </c>
      <c r="AQ17" s="287">
        <v>17.945996771262067</v>
      </c>
      <c r="AR17" s="287">
        <v>27.112046039999999</v>
      </c>
      <c r="AS17" s="287"/>
      <c r="AT17" s="27"/>
      <c r="AU17" s="212">
        <v>8.6686417700000007</v>
      </c>
      <c r="AV17" s="212">
        <v>6.5716647399999957</v>
      </c>
      <c r="AW17" s="212">
        <v>5.5233386500000101</v>
      </c>
      <c r="AX17" s="212">
        <v>6.1751357899999988</v>
      </c>
      <c r="AY17" s="27"/>
      <c r="AZ17" s="212">
        <v>5.4962287299999986</v>
      </c>
      <c r="BA17" s="212">
        <v>5.8190416099999993</v>
      </c>
      <c r="BB17" s="212">
        <v>6.2704194899999983</v>
      </c>
      <c r="BC17" s="212">
        <v>5.6407929500000051</v>
      </c>
      <c r="BD17" s="27"/>
      <c r="BE17" s="212">
        <v>5.90576524</v>
      </c>
      <c r="BF17" s="212">
        <v>5.9057652400000018</v>
      </c>
      <c r="BG17" s="212">
        <v>6.1446526000000015</v>
      </c>
      <c r="BH17" s="212">
        <v>6.1446525999999997</v>
      </c>
      <c r="BI17" s="212">
        <v>6.266880890000003</v>
      </c>
      <c r="BJ17" s="287">
        <v>6.2668808899999995</v>
      </c>
      <c r="BK17" s="287">
        <v>6.1355286699999887</v>
      </c>
      <c r="BL17" s="287">
        <v>6.1355286699999958</v>
      </c>
      <c r="BM17" s="27"/>
      <c r="BN17" s="212">
        <v>5.1329623199999999</v>
      </c>
      <c r="BO17" s="212">
        <v>7.0027653499999998</v>
      </c>
      <c r="BP17" s="212">
        <v>6.4337148300000013</v>
      </c>
      <c r="BQ17" s="212">
        <v>7.1657985800000148</v>
      </c>
      <c r="BR17" s="27"/>
      <c r="BS17" s="212">
        <v>5.9522145254520487</v>
      </c>
      <c r="BT17" s="212">
        <v>6.9066588269863258</v>
      </c>
      <c r="BU17" s="212">
        <v>7.4001890166301418</v>
      </c>
      <c r="BV17" s="212">
        <v>8.2935115409316893</v>
      </c>
      <c r="BW17" s="27"/>
      <c r="BX17" s="287">
        <v>8.4030288695890683</v>
      </c>
      <c r="BY17" s="212">
        <v>8.0166507904113509</v>
      </c>
      <c r="BZ17" s="212">
        <v>10.989120710000002</v>
      </c>
      <c r="CA17" s="212">
        <v>8.6957415299995873</v>
      </c>
      <c r="CB17" s="27"/>
      <c r="CC17" s="287">
        <v>10.053262049999979</v>
      </c>
      <c r="CD17" s="212">
        <v>7.8927347212620873</v>
      </c>
      <c r="CE17" s="212">
        <v>9.1660492687379325</v>
      </c>
      <c r="CF17" s="212"/>
      <c r="CG17" s="137"/>
    </row>
    <row r="18" spans="1:86" ht="12.75" customHeight="1">
      <c r="A18" s="118" t="s">
        <v>74</v>
      </c>
      <c r="B18" s="95"/>
      <c r="C18" s="210">
        <v>1.6385299999999998</v>
      </c>
      <c r="D18" s="211"/>
      <c r="E18" s="210">
        <v>4.3166295199999993</v>
      </c>
      <c r="F18" s="210">
        <v>3.1062503000000001</v>
      </c>
      <c r="G18" s="210">
        <v>2.3520257499999997</v>
      </c>
      <c r="H18" s="211"/>
      <c r="I18" s="210">
        <v>1.4863423200000001</v>
      </c>
      <c r="J18" s="210">
        <v>1.13380144</v>
      </c>
      <c r="K18" s="210">
        <v>1.98568699</v>
      </c>
      <c r="L18" s="211"/>
      <c r="M18" s="210"/>
      <c r="N18" s="210">
        <v>1.98568699</v>
      </c>
      <c r="O18" s="211"/>
      <c r="P18" s="210">
        <v>-1.7731796099999997</v>
      </c>
      <c r="Q18" s="210">
        <v>-1.7731796099999997</v>
      </c>
      <c r="R18" s="210">
        <v>-9.3284921999999995</v>
      </c>
      <c r="S18" s="210">
        <v>-9.3284921999999995</v>
      </c>
      <c r="T18" s="210">
        <v>-8.8517668</v>
      </c>
      <c r="U18" s="210">
        <v>-8.8517668</v>
      </c>
      <c r="V18" s="210">
        <v>-11.207218920000001</v>
      </c>
      <c r="W18" s="25"/>
      <c r="X18" s="210"/>
      <c r="Y18" s="210">
        <v>-11.207218920000001</v>
      </c>
      <c r="Z18" s="25"/>
      <c r="AA18" s="210">
        <v>-0.11852673000000001</v>
      </c>
      <c r="AB18" s="210">
        <v>-1.0796017899999999</v>
      </c>
      <c r="AC18" s="210">
        <v>-1.64640308</v>
      </c>
      <c r="AD18" s="210">
        <v>1.6229072599999981</v>
      </c>
      <c r="AE18" s="25"/>
      <c r="AF18" s="210">
        <v>0.24135254000000028</v>
      </c>
      <c r="AG18" s="210">
        <v>0.97903618999999975</v>
      </c>
      <c r="AH18" s="210">
        <v>-1.7489615100000004</v>
      </c>
      <c r="AI18" s="210">
        <v>-5.7474230699999991</v>
      </c>
      <c r="AK18" s="210">
        <v>-1.7481846400000005</v>
      </c>
      <c r="AL18" s="210">
        <v>-4.8465184499999996</v>
      </c>
      <c r="AM18" s="210">
        <v>-4.96799663</v>
      </c>
      <c r="AN18" s="210">
        <v>-9.4552455900000005</v>
      </c>
      <c r="AP18" s="210">
        <v>-2.3925501000000007</v>
      </c>
      <c r="AQ18" s="210">
        <v>-6.8498484800000021</v>
      </c>
      <c r="AR18" s="210">
        <v>-10.323396649999992</v>
      </c>
      <c r="AS18" s="210"/>
      <c r="AT18" s="25"/>
      <c r="AU18" s="210">
        <v>0.57005304000000001</v>
      </c>
      <c r="AV18" s="210">
        <v>3.7465764799999994</v>
      </c>
      <c r="AW18" s="210">
        <v>-1.2103792199999992</v>
      </c>
      <c r="AX18" s="210">
        <v>-0.75422455000000044</v>
      </c>
      <c r="AY18" s="25"/>
      <c r="AZ18" s="210">
        <v>9.4507119999999986E-2</v>
      </c>
      <c r="BA18" s="210">
        <v>1.3918352000000001</v>
      </c>
      <c r="BB18" s="210">
        <v>-0.35254088000000006</v>
      </c>
      <c r="BC18" s="210">
        <v>0.85188554999999999</v>
      </c>
      <c r="BD18" s="25"/>
      <c r="BE18" s="210">
        <v>-1.7731796099999997</v>
      </c>
      <c r="BF18" s="210">
        <v>-1.7731796099999997</v>
      </c>
      <c r="BG18" s="210">
        <v>-7.5553125899999998</v>
      </c>
      <c r="BH18" s="210">
        <v>-7.5553125899999998</v>
      </c>
      <c r="BI18" s="210">
        <v>0.47672539999999941</v>
      </c>
      <c r="BJ18" s="210">
        <v>0.47672539999999941</v>
      </c>
      <c r="BK18" s="210">
        <v>-2.3554521200000007</v>
      </c>
      <c r="BL18" s="210">
        <v>-2.3554521200000007</v>
      </c>
      <c r="BM18" s="25"/>
      <c r="BN18" s="210">
        <v>-0.11852673000000001</v>
      </c>
      <c r="BO18" s="210">
        <v>-0.96107505999999987</v>
      </c>
      <c r="BP18" s="210">
        <v>-0.56680129000000012</v>
      </c>
      <c r="BQ18" s="210">
        <v>3.2693103399999979</v>
      </c>
      <c r="BR18" s="25"/>
      <c r="BS18" s="210">
        <v>0.24135254000000028</v>
      </c>
      <c r="BT18" s="210">
        <v>0.73768364999999947</v>
      </c>
      <c r="BU18" s="210">
        <v>-2.7279977000000004</v>
      </c>
      <c r="BV18" s="210">
        <v>-3.9984615599999986</v>
      </c>
      <c r="BW18" s="25"/>
      <c r="BX18" s="210">
        <v>-1.7481846400000005</v>
      </c>
      <c r="BY18" s="210">
        <v>-3.0983338099999989</v>
      </c>
      <c r="BZ18" s="210">
        <v>-0.12147818000000044</v>
      </c>
      <c r="CA18" s="210">
        <v>-4.4872489600000005</v>
      </c>
      <c r="CB18" s="25"/>
      <c r="CC18" s="210">
        <v>-2.3925501000000007</v>
      </c>
      <c r="CD18" s="210">
        <v>-4.457298380000001</v>
      </c>
      <c r="CE18" s="210">
        <v>-3.4735481699999902</v>
      </c>
      <c r="CF18" s="210"/>
      <c r="CG18" s="137"/>
    </row>
    <row r="19" spans="1:86" ht="15" customHeight="1">
      <c r="A19" s="120" t="s">
        <v>46</v>
      </c>
      <c r="B19" s="98"/>
      <c r="C19" s="212">
        <v>19.410640000000004</v>
      </c>
      <c r="D19" s="213"/>
      <c r="E19" s="212">
        <v>19.556936029999996</v>
      </c>
      <c r="F19" s="212">
        <v>23.869895460000006</v>
      </c>
      <c r="G19" s="212">
        <v>29.290806700000005</v>
      </c>
      <c r="H19" s="213"/>
      <c r="I19" s="212">
        <v>12.801612659999998</v>
      </c>
      <c r="J19" s="212">
        <v>18.719491269999995</v>
      </c>
      <c r="K19" s="212">
        <v>25.212169770000003</v>
      </c>
      <c r="L19" s="213"/>
      <c r="M19" s="212"/>
      <c r="N19" s="212">
        <v>25.216946040000003</v>
      </c>
      <c r="O19" s="213"/>
      <c r="P19" s="212">
        <v>4.1325856300000003</v>
      </c>
      <c r="Q19" s="212">
        <v>4.1325856300000021</v>
      </c>
      <c r="R19" s="212">
        <v>2.721925640000002</v>
      </c>
      <c r="S19" s="212">
        <v>2.721925640000002</v>
      </c>
      <c r="T19" s="212">
        <v>9.4655319300000045</v>
      </c>
      <c r="U19" s="212">
        <v>9.4655319300000009</v>
      </c>
      <c r="V19" s="212">
        <v>13.245608479999996</v>
      </c>
      <c r="W19" s="27"/>
      <c r="X19" s="212"/>
      <c r="Y19" s="212">
        <v>13.245608479999996</v>
      </c>
      <c r="Z19" s="27"/>
      <c r="AA19" s="212">
        <v>5.0144355899999997</v>
      </c>
      <c r="AB19" s="212">
        <v>11.05612588</v>
      </c>
      <c r="AC19" s="212">
        <v>16.923039420000002</v>
      </c>
      <c r="AD19" s="212">
        <f>+AD17+AD18</f>
        <v>27.358148340000014</v>
      </c>
      <c r="AE19" s="27"/>
      <c r="AF19" s="212">
        <v>6.1935670654520489</v>
      </c>
      <c r="AG19" s="212">
        <v>13.837909542438375</v>
      </c>
      <c r="AH19" s="212">
        <v>18.510100859068515</v>
      </c>
      <c r="AI19" s="212">
        <v>22.805150840000206</v>
      </c>
      <c r="AK19" s="212">
        <v>6.6548442295890675</v>
      </c>
      <c r="AL19" s="212">
        <v>11.57316121000042</v>
      </c>
      <c r="AM19" s="212">
        <v>22.440803740000419</v>
      </c>
      <c r="AN19" s="212">
        <v>26.649296310000008</v>
      </c>
      <c r="AP19" s="212">
        <v>7.6607119499999783</v>
      </c>
      <c r="AQ19" s="212">
        <v>11.096148291262065</v>
      </c>
      <c r="AR19" s="212">
        <v>16.788649390000007</v>
      </c>
      <c r="AS19" s="212"/>
      <c r="AT19" s="27"/>
      <c r="AU19" s="212">
        <v>9.2386948100000001</v>
      </c>
      <c r="AV19" s="212">
        <v>10.318241219999996</v>
      </c>
      <c r="AW19" s="212">
        <v>4.31295943000001</v>
      </c>
      <c r="AX19" s="212">
        <v>5.4209112399999988</v>
      </c>
      <c r="AY19" s="27"/>
      <c r="AZ19" s="212">
        <v>5.5907358499999988</v>
      </c>
      <c r="BA19" s="212">
        <v>7.2108768099999994</v>
      </c>
      <c r="BB19" s="212">
        <v>5.9178786099999972</v>
      </c>
      <c r="BC19" s="212">
        <v>6.4926785000000073</v>
      </c>
      <c r="BD19" s="27"/>
      <c r="BE19" s="212">
        <v>4.1325856300000003</v>
      </c>
      <c r="BF19" s="212">
        <v>4.1325856300000021</v>
      </c>
      <c r="BG19" s="212">
        <v>-1.4106599899999983</v>
      </c>
      <c r="BH19" s="212">
        <v>-1.4106599900000001</v>
      </c>
      <c r="BI19" s="212">
        <v>6.7436062900000024</v>
      </c>
      <c r="BJ19" s="212">
        <v>6.7436062899999989</v>
      </c>
      <c r="BK19" s="212">
        <v>3.7800765499999915</v>
      </c>
      <c r="BL19" s="212">
        <v>3.7800765499999951</v>
      </c>
      <c r="BM19" s="27"/>
      <c r="BN19" s="212">
        <v>5.0144355899999997</v>
      </c>
      <c r="BO19" s="212">
        <v>6.04169029</v>
      </c>
      <c r="BP19" s="212">
        <v>5.8669135400000023</v>
      </c>
      <c r="BQ19" s="212">
        <v>10.435108920000012</v>
      </c>
      <c r="BR19" s="27"/>
      <c r="BS19" s="212">
        <v>6.1935670654520489</v>
      </c>
      <c r="BT19" s="212">
        <v>7.644342476986326</v>
      </c>
      <c r="BU19" s="212">
        <v>4.6721913166301405</v>
      </c>
      <c r="BV19" s="212">
        <v>4.2950499809316902</v>
      </c>
      <c r="BW19" s="27"/>
      <c r="BX19" s="212">
        <v>6.6548442295890675</v>
      </c>
      <c r="BY19" s="212">
        <v>4.918316980411352</v>
      </c>
      <c r="BZ19" s="212">
        <v>10.867642529999999</v>
      </c>
      <c r="CA19" s="212">
        <v>4.2084925699995885</v>
      </c>
      <c r="CB19" s="27"/>
      <c r="CC19" s="212">
        <v>7.6607119499999783</v>
      </c>
      <c r="CD19" s="212">
        <v>3.4354363412620863</v>
      </c>
      <c r="CE19" s="212">
        <v>5.6925010987379423</v>
      </c>
      <c r="CF19" s="212"/>
      <c r="CG19" s="137"/>
    </row>
    <row r="20" spans="1:86"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30"/>
      <c r="AL20" s="105"/>
      <c r="AM20" s="105"/>
      <c r="AN20" s="105"/>
      <c r="AP20" s="105"/>
      <c r="AQ20" s="105"/>
      <c r="AR20" s="216"/>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216"/>
      <c r="CF20" s="105"/>
    </row>
    <row r="21" spans="1:86" ht="15" customHeight="1" thickBot="1">
      <c r="A21" s="121" t="s">
        <v>5</v>
      </c>
      <c r="B21" s="98"/>
      <c r="C21" s="105">
        <v>1535.63543</v>
      </c>
      <c r="D21" s="106"/>
      <c r="E21" s="105">
        <v>1515.5862597799999</v>
      </c>
      <c r="F21" s="105">
        <v>1574.1334091999997</v>
      </c>
      <c r="G21" s="105">
        <v>1603.6945795099996</v>
      </c>
      <c r="H21" s="106"/>
      <c r="I21" s="105">
        <v>1626.9024152300001</v>
      </c>
      <c r="J21" s="105">
        <v>1564.7852190099998</v>
      </c>
      <c r="K21" s="105">
        <v>1606.6641407099999</v>
      </c>
      <c r="L21" s="106"/>
      <c r="M21" s="105"/>
      <c r="N21" s="105">
        <v>1606.6641407099999</v>
      </c>
      <c r="O21" s="106"/>
      <c r="P21" s="105">
        <v>1626.8533963100001</v>
      </c>
      <c r="Q21" s="105">
        <v>1626.8533963100001</v>
      </c>
      <c r="R21" s="105">
        <v>1557.0250821600005</v>
      </c>
      <c r="S21" s="105">
        <v>1557.0250821600005</v>
      </c>
      <c r="T21" s="105">
        <v>1489.7388476499998</v>
      </c>
      <c r="U21" s="105">
        <v>1489.7388476499998</v>
      </c>
      <c r="V21" s="105">
        <v>1448.82360055</v>
      </c>
      <c r="W21" s="98"/>
      <c r="X21" s="105"/>
      <c r="Y21" s="105">
        <v>1448.82360055</v>
      </c>
      <c r="Z21" s="98"/>
      <c r="AA21" s="105">
        <v>1462.9940036400005</v>
      </c>
      <c r="AB21" s="105">
        <v>1407.2846294500002</v>
      </c>
      <c r="AC21" s="105">
        <v>1371.6741327</v>
      </c>
      <c r="AD21" s="105">
        <v>1370.38348404</v>
      </c>
      <c r="AE21" s="98"/>
      <c r="AF21" s="105">
        <v>1346.3394867099998</v>
      </c>
      <c r="AG21" s="105">
        <v>1332.0045013699998</v>
      </c>
      <c r="AH21" s="105">
        <v>1287.7247903099999</v>
      </c>
      <c r="AI21" s="105">
        <v>1329.5996388299995</v>
      </c>
      <c r="AK21" s="413">
        <v>1362.8880087699997</v>
      </c>
      <c r="AL21" s="105">
        <v>1337.6160769199998</v>
      </c>
      <c r="AM21" s="105">
        <v>1379.9149804499998</v>
      </c>
      <c r="AN21" s="105">
        <v>1447.8273451800003</v>
      </c>
      <c r="AP21" s="105">
        <v>1425.6650998099997</v>
      </c>
      <c r="AQ21" s="105">
        <v>1377.3328715400005</v>
      </c>
      <c r="AR21" s="216">
        <v>1346.4200187099998</v>
      </c>
      <c r="AS21" s="105"/>
      <c r="AT21" s="98"/>
      <c r="AU21" s="105">
        <v>1498.7454681500001</v>
      </c>
      <c r="AV21" s="105">
        <v>1515.5862597799999</v>
      </c>
      <c r="AW21" s="105">
        <v>1574.1334091999997</v>
      </c>
      <c r="AX21" s="105">
        <v>1603.6945795099996</v>
      </c>
      <c r="AY21" s="98"/>
      <c r="AZ21" s="105">
        <v>1636.00869592</v>
      </c>
      <c r="BA21" s="105">
        <v>1626.9024152300001</v>
      </c>
      <c r="BB21" s="105">
        <v>1564.7852190099998</v>
      </c>
      <c r="BC21" s="105">
        <v>1606.6641407099999</v>
      </c>
      <c r="BD21" s="98"/>
      <c r="BE21" s="105">
        <v>1626.8533963100001</v>
      </c>
      <c r="BF21" s="105">
        <v>1626.8533963100001</v>
      </c>
      <c r="BG21" s="105">
        <v>1557.0250821600005</v>
      </c>
      <c r="BH21" s="105">
        <v>1557.0250821600005</v>
      </c>
      <c r="BI21" s="105">
        <v>1489.7388476499998</v>
      </c>
      <c r="BJ21" s="105">
        <v>1489.7388476499998</v>
      </c>
      <c r="BK21" s="105">
        <v>1448.82360055</v>
      </c>
      <c r="BL21" s="105">
        <v>1448.82360055</v>
      </c>
      <c r="BM21" s="98"/>
      <c r="BN21" s="105">
        <v>1462.9940036400005</v>
      </c>
      <c r="BO21" s="105">
        <v>1407.2846294500002</v>
      </c>
      <c r="BP21" s="105">
        <v>1371.6741327</v>
      </c>
      <c r="BQ21" s="105">
        <v>1370.38348404</v>
      </c>
      <c r="BR21" s="98"/>
      <c r="BS21" s="105">
        <v>1346.3394867099998</v>
      </c>
      <c r="BT21" s="105">
        <v>1332.0045013699998</v>
      </c>
      <c r="BU21" s="105">
        <v>1287.7247903099999</v>
      </c>
      <c r="BV21" s="105">
        <v>1329.5996388299995</v>
      </c>
      <c r="BW21" s="98"/>
      <c r="BX21" s="105">
        <v>1362.8880087699997</v>
      </c>
      <c r="BY21" s="105">
        <v>1337.6160769199998</v>
      </c>
      <c r="BZ21" s="105">
        <v>1379.9149804499998</v>
      </c>
      <c r="CA21" s="105">
        <v>1447.8273451800003</v>
      </c>
      <c r="CB21" s="98"/>
      <c r="CC21" s="105">
        <v>1425.6650998099997</v>
      </c>
      <c r="CD21" s="105">
        <v>1377.3328715400005</v>
      </c>
      <c r="CE21" s="216">
        <v>1346.4200187099998</v>
      </c>
      <c r="CF21" s="105"/>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99">
        <v>1186.0524544100001</v>
      </c>
      <c r="D24" s="107"/>
      <c r="E24" s="158">
        <v>1226.4609157104708</v>
      </c>
      <c r="F24" s="99">
        <v>1231.1422809999999</v>
      </c>
      <c r="G24" s="99">
        <v>1240.203708</v>
      </c>
      <c r="H24" s="107"/>
      <c r="I24" s="99">
        <v>1302.27952132</v>
      </c>
      <c r="J24" s="99">
        <v>1323.3432940299999</v>
      </c>
      <c r="K24" s="99">
        <v>1311.30485578</v>
      </c>
      <c r="L24" s="107"/>
      <c r="M24" s="99"/>
      <c r="N24" s="99">
        <v>1311.30485578</v>
      </c>
      <c r="O24" s="107"/>
      <c r="P24" s="99">
        <v>1319.5129747799999</v>
      </c>
      <c r="Q24" s="297">
        <v>1319.5129747799999</v>
      </c>
      <c r="R24" s="99">
        <v>1267.0934508099999</v>
      </c>
      <c r="S24" s="297">
        <v>1267.0934508099999</v>
      </c>
      <c r="T24" s="297">
        <v>1210.94259205</v>
      </c>
      <c r="U24" s="297">
        <v>1210.94259205</v>
      </c>
      <c r="V24" s="99">
        <v>1145.10550337</v>
      </c>
      <c r="W24" s="95"/>
      <c r="X24" s="99"/>
      <c r="Y24" s="99">
        <v>1145.10550337</v>
      </c>
      <c r="Z24" s="95"/>
      <c r="AA24" s="99">
        <v>1093.1202055599999</v>
      </c>
      <c r="AB24" s="99">
        <v>1050.7160086700001</v>
      </c>
      <c r="AC24" s="99">
        <v>1033.2822430900001</v>
      </c>
      <c r="AD24" s="99">
        <v>981.71050249999985</v>
      </c>
      <c r="AE24" s="95"/>
      <c r="AF24" s="99">
        <v>1000.3241483318102</v>
      </c>
      <c r="AG24" s="99">
        <v>993.02204969000013</v>
      </c>
      <c r="AH24" s="99">
        <v>983.43726516999993</v>
      </c>
      <c r="AI24" s="99">
        <v>990.39134076000073</v>
      </c>
      <c r="AK24" s="99">
        <v>1009.9114567499998</v>
      </c>
      <c r="AL24" s="99">
        <v>1021.0256505699999</v>
      </c>
      <c r="AM24" s="99">
        <v>1034.41802684</v>
      </c>
      <c r="AN24" s="99">
        <v>1029.35455041</v>
      </c>
      <c r="AP24" s="99">
        <v>1015.8974213900043</v>
      </c>
      <c r="AQ24" s="99">
        <v>988.58909434000043</v>
      </c>
      <c r="AR24" s="99">
        <v>989.7773346335199</v>
      </c>
      <c r="AS24" s="99"/>
      <c r="AT24" s="95"/>
      <c r="AU24" s="99">
        <v>1221.5207590999999</v>
      </c>
      <c r="AV24" s="99">
        <v>1226.4609157104708</v>
      </c>
      <c r="AW24" s="99">
        <v>1231.1422809999999</v>
      </c>
      <c r="AX24" s="99">
        <v>1240.203708</v>
      </c>
      <c r="AY24" s="95"/>
      <c r="AZ24" s="99">
        <v>1267.63484728</v>
      </c>
      <c r="BA24" s="99">
        <v>1302.27952132</v>
      </c>
      <c r="BB24" s="99">
        <v>1323.3432940299999</v>
      </c>
      <c r="BC24" s="99">
        <v>1311.30485578</v>
      </c>
      <c r="BD24" s="95"/>
      <c r="BE24" s="99">
        <v>1319.5129747799999</v>
      </c>
      <c r="BF24" s="297">
        <v>1319.5129747799999</v>
      </c>
      <c r="BG24" s="99">
        <v>1267.0934508099999</v>
      </c>
      <c r="BH24" s="297">
        <v>1267.0934508099999</v>
      </c>
      <c r="BI24" s="297">
        <v>1210.94259205</v>
      </c>
      <c r="BJ24" s="297">
        <v>1210.94259205</v>
      </c>
      <c r="BK24" s="99">
        <v>1145.10550337</v>
      </c>
      <c r="BL24" s="99">
        <v>1145.10550337</v>
      </c>
      <c r="BM24" s="95"/>
      <c r="BN24" s="99">
        <v>1093.1202055599999</v>
      </c>
      <c r="BO24" s="99">
        <v>1050.7160086700001</v>
      </c>
      <c r="BP24" s="99">
        <v>1033.2822430900001</v>
      </c>
      <c r="BQ24" s="99">
        <v>981.71050249999985</v>
      </c>
      <c r="BR24" s="95"/>
      <c r="BS24" s="99">
        <v>1000.3241483318102</v>
      </c>
      <c r="BT24" s="99">
        <v>993.02204969000013</v>
      </c>
      <c r="BU24" s="99">
        <v>983.43726516999993</v>
      </c>
      <c r="BV24" s="99">
        <v>990.39134076000073</v>
      </c>
      <c r="BW24" s="95"/>
      <c r="BX24" s="99">
        <v>1009.9114567499998</v>
      </c>
      <c r="BY24" s="99">
        <v>1021.0256505699999</v>
      </c>
      <c r="BZ24" s="99">
        <v>1034.41802684</v>
      </c>
      <c r="CA24" s="99">
        <v>1029.35455041</v>
      </c>
      <c r="CB24" s="95"/>
      <c r="CC24" s="99">
        <v>1015.8974213900043</v>
      </c>
      <c r="CD24" s="99">
        <v>988.58909434000043</v>
      </c>
      <c r="CE24" s="99">
        <v>989.7773346335199</v>
      </c>
      <c r="CF24" s="99"/>
    </row>
    <row r="25" spans="1:86" ht="15" customHeight="1">
      <c r="A25" s="141" t="s">
        <v>33</v>
      </c>
      <c r="B25" s="95"/>
      <c r="C25" s="110">
        <v>1064.0178082900002</v>
      </c>
      <c r="D25" s="107"/>
      <c r="E25" s="110">
        <v>1110.3926789304699</v>
      </c>
      <c r="F25" s="110">
        <v>1123.5340044058</v>
      </c>
      <c r="G25" s="110">
        <v>1128.7999108800002</v>
      </c>
      <c r="H25" s="107"/>
      <c r="I25" s="110">
        <v>1195.3893554222</v>
      </c>
      <c r="J25" s="110">
        <v>1209.0246456699999</v>
      </c>
      <c r="K25" s="110">
        <v>1196.5152454199999</v>
      </c>
      <c r="L25" s="107"/>
      <c r="M25" s="110"/>
      <c r="N25" s="110">
        <v>1196.5152454199999</v>
      </c>
      <c r="O25" s="107"/>
      <c r="P25" s="110">
        <v>1194.9224336850002</v>
      </c>
      <c r="Q25" s="110">
        <v>1194.922433685</v>
      </c>
      <c r="R25" s="110">
        <v>1158.1699987700001</v>
      </c>
      <c r="S25" s="110">
        <v>1158.1699987700001</v>
      </c>
      <c r="T25" s="110">
        <v>1130.4945953000008</v>
      </c>
      <c r="U25" s="110">
        <v>1130.4945953000008</v>
      </c>
      <c r="V25" s="110">
        <v>1086.8048103400008</v>
      </c>
      <c r="W25" s="95"/>
      <c r="X25" s="110"/>
      <c r="Y25" s="110">
        <v>1086.8048103400008</v>
      </c>
      <c r="Z25" s="95"/>
      <c r="AA25" s="110">
        <v>1063.6193002340206</v>
      </c>
      <c r="AB25" s="110">
        <v>1019.6259910730141</v>
      </c>
      <c r="AC25" s="110">
        <v>999.92279775071245</v>
      </c>
      <c r="AD25" s="110">
        <v>941.70011919000035</v>
      </c>
      <c r="AE25" s="95"/>
      <c r="AF25" s="110">
        <v>960.35093550000022</v>
      </c>
      <c r="AG25" s="110">
        <v>954.83166582000024</v>
      </c>
      <c r="AH25" s="110">
        <v>944.30205956999976</v>
      </c>
      <c r="AI25" s="110">
        <v>953.19617374000063</v>
      </c>
      <c r="AK25" s="110">
        <v>972.58044431999986</v>
      </c>
      <c r="AL25" s="110">
        <v>982.70982250999987</v>
      </c>
      <c r="AM25" s="110">
        <v>994.3523800999991</v>
      </c>
      <c r="AN25" s="110">
        <v>997.01969244999987</v>
      </c>
      <c r="AP25" s="110">
        <v>1002.0933214599999</v>
      </c>
      <c r="AQ25" s="110">
        <v>1004.9071746599992</v>
      </c>
      <c r="AR25" s="110">
        <v>1004.75047169411</v>
      </c>
      <c r="AS25" s="110"/>
      <c r="AT25" s="95"/>
      <c r="AU25" s="110">
        <v>1085.9874865300001</v>
      </c>
      <c r="AV25" s="110">
        <v>1110.3926789304699</v>
      </c>
      <c r="AW25" s="110">
        <v>1123.5340044058</v>
      </c>
      <c r="AX25" s="110">
        <v>1128.7999108800002</v>
      </c>
      <c r="AY25" s="95"/>
      <c r="AZ25" s="110">
        <v>1167.1620554427</v>
      </c>
      <c r="BA25" s="110">
        <v>1195.3893554222</v>
      </c>
      <c r="BB25" s="110">
        <v>1209.0246456699999</v>
      </c>
      <c r="BC25" s="110">
        <v>1196.5152454199999</v>
      </c>
      <c r="BD25" s="95"/>
      <c r="BE25" s="110">
        <v>1194.9224336850002</v>
      </c>
      <c r="BF25" s="110">
        <v>1194.922433685</v>
      </c>
      <c r="BG25" s="110">
        <v>1158.1699987700001</v>
      </c>
      <c r="BH25" s="297">
        <v>1158.1699987700001</v>
      </c>
      <c r="BI25" s="297">
        <v>1130.4945953000008</v>
      </c>
      <c r="BJ25" s="297">
        <v>1130.4945953000008</v>
      </c>
      <c r="BK25" s="110">
        <v>1086.8048103400008</v>
      </c>
      <c r="BL25" s="110">
        <v>1086.8048103400008</v>
      </c>
      <c r="BM25" s="95"/>
      <c r="BN25" s="110">
        <v>1063.6193002340206</v>
      </c>
      <c r="BO25" s="110">
        <v>1019.6259910730141</v>
      </c>
      <c r="BP25" s="110">
        <v>999.92279775071245</v>
      </c>
      <c r="BQ25" s="110">
        <v>941.70011919000035</v>
      </c>
      <c r="BR25" s="95"/>
      <c r="BS25" s="110">
        <v>960.35093550000022</v>
      </c>
      <c r="BT25" s="110">
        <v>954.83166582000024</v>
      </c>
      <c r="BU25" s="110">
        <v>944.30205956999976</v>
      </c>
      <c r="BV25" s="110">
        <v>953.19617374000063</v>
      </c>
      <c r="BW25" s="95"/>
      <c r="BX25" s="110">
        <v>972.58044431999986</v>
      </c>
      <c r="BY25" s="110">
        <v>982.70982250999987</v>
      </c>
      <c r="BZ25" s="110">
        <v>994.3523800999991</v>
      </c>
      <c r="CA25" s="110">
        <v>997.01969244999987</v>
      </c>
      <c r="CB25" s="95"/>
      <c r="CC25" s="110">
        <v>1002.0933214599999</v>
      </c>
      <c r="CD25" s="110">
        <v>1004.9071746599992</v>
      </c>
      <c r="CE25" s="110">
        <v>1004.75047169411</v>
      </c>
      <c r="CF25" s="110"/>
    </row>
    <row r="26" spans="1:86" ht="15" customHeight="1">
      <c r="A26" s="118" t="s">
        <v>76</v>
      </c>
      <c r="B26" s="95"/>
      <c r="C26" s="110"/>
      <c r="D26" s="107"/>
      <c r="E26" s="110">
        <v>155.69920645000002</v>
      </c>
      <c r="F26" s="110">
        <v>221.73</v>
      </c>
      <c r="G26" s="110">
        <v>315.82278334</v>
      </c>
      <c r="H26" s="107"/>
      <c r="I26" s="110">
        <v>172.53960264</v>
      </c>
      <c r="J26" s="110">
        <v>257.5</v>
      </c>
      <c r="K26" s="110">
        <v>336.05424670000002</v>
      </c>
      <c r="L26" s="107"/>
      <c r="M26" s="110"/>
      <c r="N26" s="110">
        <v>336.05424670000002</v>
      </c>
      <c r="O26" s="107"/>
      <c r="P26" s="110">
        <v>37.171294970000005</v>
      </c>
      <c r="Q26" s="110">
        <v>37.171294969999998</v>
      </c>
      <c r="R26" s="110">
        <v>61.254510340000003</v>
      </c>
      <c r="S26" s="110">
        <v>61.254510340000003</v>
      </c>
      <c r="T26" s="110">
        <v>85.241295410000021</v>
      </c>
      <c r="U26" s="110">
        <v>85.241295410000021</v>
      </c>
      <c r="V26" s="110">
        <v>126.97795972</v>
      </c>
      <c r="W26" s="95"/>
      <c r="X26" s="110"/>
      <c r="Y26" s="110">
        <v>126.97795972</v>
      </c>
      <c r="Z26" s="95"/>
      <c r="AA26" s="110">
        <v>35.115636139999999</v>
      </c>
      <c r="AB26" s="110">
        <v>85.940549774999994</v>
      </c>
      <c r="AC26" s="110">
        <v>137.51428299500003</v>
      </c>
      <c r="AD26" s="110">
        <v>192.48308539500002</v>
      </c>
      <c r="AE26" s="95"/>
      <c r="AF26" s="110">
        <v>69.397981540000004</v>
      </c>
      <c r="AG26" s="110">
        <v>147.75804510999998</v>
      </c>
      <c r="AH26" s="110">
        <v>226.03057147999999</v>
      </c>
      <c r="AI26" s="110">
        <v>304.93216573000001</v>
      </c>
      <c r="AK26" s="110">
        <v>77.465195950000009</v>
      </c>
      <c r="AL26" s="110">
        <v>162.20098034999998</v>
      </c>
      <c r="AM26" s="110">
        <v>248.05704439000002</v>
      </c>
      <c r="AN26" s="110">
        <v>338.20477509999995</v>
      </c>
      <c r="AP26" s="110">
        <v>90.151863859999992</v>
      </c>
      <c r="AQ26" s="110">
        <v>189.45665844999999</v>
      </c>
      <c r="AR26" s="110">
        <v>281.53481163999993</v>
      </c>
      <c r="AS26" s="110"/>
      <c r="AT26" s="95"/>
      <c r="AU26" s="110">
        <v>70.184836079999982</v>
      </c>
      <c r="AV26" s="110">
        <v>85.514370370000037</v>
      </c>
      <c r="AW26" s="110">
        <v>66.03079354999997</v>
      </c>
      <c r="AX26" s="110">
        <v>94.092783340000011</v>
      </c>
      <c r="AY26" s="95"/>
      <c r="AZ26" s="110">
        <v>82.869007209999992</v>
      </c>
      <c r="BA26" s="110">
        <v>89.670595430000006</v>
      </c>
      <c r="BB26" s="110">
        <v>84.960397360000002</v>
      </c>
      <c r="BC26" s="110">
        <v>78.554246700000022</v>
      </c>
      <c r="BD26" s="95"/>
      <c r="BE26" s="110">
        <v>37.171294970000005</v>
      </c>
      <c r="BF26" s="110">
        <v>37.171294969999998</v>
      </c>
      <c r="BG26" s="110">
        <v>24.083215369999998</v>
      </c>
      <c r="BH26" s="110">
        <v>24.083215369999998</v>
      </c>
      <c r="BI26" s="210">
        <v>23.986785070000018</v>
      </c>
      <c r="BJ26" s="210">
        <v>23.986785070000018</v>
      </c>
      <c r="BK26" s="110">
        <v>41.736664309999981</v>
      </c>
      <c r="BL26" s="110">
        <v>41.736664309999981</v>
      </c>
      <c r="BM26" s="95"/>
      <c r="BN26" s="110">
        <v>35.115636139999999</v>
      </c>
      <c r="BO26" s="110">
        <v>50.824913634999994</v>
      </c>
      <c r="BP26" s="110">
        <v>51.573733220000037</v>
      </c>
      <c r="BQ26" s="110">
        <v>54.968802399999987</v>
      </c>
      <c r="BR26" s="95"/>
      <c r="BS26" s="110">
        <v>69.397981540000004</v>
      </c>
      <c r="BT26" s="110">
        <v>78.36006356999998</v>
      </c>
      <c r="BU26" s="110">
        <v>78.272526370000008</v>
      </c>
      <c r="BV26" s="110">
        <v>78.901594250000016</v>
      </c>
      <c r="BW26" s="95"/>
      <c r="BX26" s="110">
        <v>77.465195950000009</v>
      </c>
      <c r="BY26" s="110">
        <v>84.735784399999972</v>
      </c>
      <c r="BZ26" s="110">
        <v>85.856064040000035</v>
      </c>
      <c r="CA26" s="110">
        <v>90.147730709999934</v>
      </c>
      <c r="CB26" s="95"/>
      <c r="CC26" s="110">
        <v>90.151863859999992</v>
      </c>
      <c r="CD26" s="110">
        <v>99.30479459</v>
      </c>
      <c r="CE26" s="110">
        <v>92.078153189999938</v>
      </c>
      <c r="CF26" s="110"/>
    </row>
    <row r="27" spans="1:86" ht="15" customHeight="1">
      <c r="A27" s="118" t="s">
        <v>77</v>
      </c>
      <c r="B27" s="95"/>
      <c r="C27" s="110">
        <v>1384.0487664000002</v>
      </c>
      <c r="D27" s="107"/>
      <c r="E27" s="110">
        <v>1351.6601938499998</v>
      </c>
      <c r="F27" s="110">
        <v>1407.987674</v>
      </c>
      <c r="G27" s="110">
        <v>1431.8652019600001</v>
      </c>
      <c r="H27" s="107"/>
      <c r="I27" s="110">
        <v>1453.8957645200001</v>
      </c>
      <c r="J27" s="110">
        <v>1386.8745103499998</v>
      </c>
      <c r="K27" s="110">
        <v>1424.6166763800002</v>
      </c>
      <c r="L27" s="107"/>
      <c r="M27" s="110"/>
      <c r="N27" s="110">
        <v>1424.6166763800002</v>
      </c>
      <c r="O27" s="107"/>
      <c r="P27" s="110">
        <v>1442.6089808900001</v>
      </c>
      <c r="Q27" s="110">
        <v>1442.6089808900001</v>
      </c>
      <c r="R27" s="110">
        <v>1374.1219981099998</v>
      </c>
      <c r="S27" s="110">
        <v>1374.1219981099998</v>
      </c>
      <c r="T27" s="110">
        <v>1300.9362001900001</v>
      </c>
      <c r="U27" s="110">
        <v>1300.9362001900001</v>
      </c>
      <c r="V27" s="110">
        <v>1246.2124080899998</v>
      </c>
      <c r="W27" s="95"/>
      <c r="X27" s="110"/>
      <c r="Y27" s="110">
        <v>1246.2124080899998</v>
      </c>
      <c r="Z27" s="95"/>
      <c r="AA27" s="110">
        <v>1256.34561287</v>
      </c>
      <c r="AB27" s="110">
        <v>1196.91039357</v>
      </c>
      <c r="AC27" s="110">
        <v>1156.03561631</v>
      </c>
      <c r="AD27" s="110">
        <v>1172.4082328200002</v>
      </c>
      <c r="AE27" s="95"/>
      <c r="AF27" s="110">
        <v>1145.8222594200008</v>
      </c>
      <c r="AG27" s="110">
        <v>1126.4687823000002</v>
      </c>
      <c r="AH27" s="110">
        <v>1073.373675080001</v>
      </c>
      <c r="AI27" s="110">
        <v>1117.8931358993916</v>
      </c>
      <c r="AK27" s="110">
        <v>1144.69442712</v>
      </c>
      <c r="AL27" s="110">
        <v>1132.02651655</v>
      </c>
      <c r="AM27" s="110">
        <v>1164.6279924400001</v>
      </c>
      <c r="AN27" s="110">
        <v>1224.6095623400001</v>
      </c>
      <c r="AP27" s="110">
        <v>1195.1804354000003</v>
      </c>
      <c r="AQ27" s="110">
        <v>1167.9952483600002</v>
      </c>
      <c r="AR27" s="110">
        <v>1129.7470173199999</v>
      </c>
      <c r="AS27" s="110"/>
      <c r="AT27" s="95"/>
      <c r="AU27" s="110">
        <v>1336.1605353499999</v>
      </c>
      <c r="AV27" s="110">
        <v>1351.6601938499998</v>
      </c>
      <c r="AW27" s="110">
        <v>1407.987674</v>
      </c>
      <c r="AX27" s="110">
        <v>1431.8652019600001</v>
      </c>
      <c r="AY27" s="95"/>
      <c r="AZ27" s="110">
        <v>1468.4877699299991</v>
      </c>
      <c r="BA27" s="110">
        <v>1453.8957645200001</v>
      </c>
      <c r="BB27" s="110">
        <v>1386.8745103499998</v>
      </c>
      <c r="BC27" s="110">
        <v>1424.6166763800002</v>
      </c>
      <c r="BD27" s="95"/>
      <c r="BE27" s="110">
        <v>1442.6089808900001</v>
      </c>
      <c r="BF27" s="110">
        <v>1442.6089808900001</v>
      </c>
      <c r="BG27" s="110">
        <v>1374.1219981099998</v>
      </c>
      <c r="BH27" s="297">
        <v>1374.1219981099998</v>
      </c>
      <c r="BI27" s="297">
        <v>1300.9362001900001</v>
      </c>
      <c r="BJ27" s="297">
        <v>1300.9362001900001</v>
      </c>
      <c r="BK27" s="110">
        <v>1246.2124080899998</v>
      </c>
      <c r="BL27" s="110">
        <v>1246.2124080899998</v>
      </c>
      <c r="BM27" s="95"/>
      <c r="BN27" s="110">
        <v>1256.34561287</v>
      </c>
      <c r="BO27" s="110">
        <v>1196.91039357</v>
      </c>
      <c r="BP27" s="110">
        <v>1156.03561631</v>
      </c>
      <c r="BQ27" s="110">
        <v>1172.4082328200002</v>
      </c>
      <c r="BR27" s="95"/>
      <c r="BS27" s="110">
        <v>1145.8222594200008</v>
      </c>
      <c r="BT27" s="110">
        <v>1126.4687823000002</v>
      </c>
      <c r="BU27" s="110">
        <v>1073.373675080001</v>
      </c>
      <c r="BV27" s="110">
        <v>1117.8931358993916</v>
      </c>
      <c r="BW27" s="95"/>
      <c r="BX27" s="110">
        <v>1144.69442712</v>
      </c>
      <c r="BY27" s="110">
        <v>1132.02651655</v>
      </c>
      <c r="BZ27" s="110">
        <v>1164.6279924400001</v>
      </c>
      <c r="CA27" s="110">
        <v>1224.6095623400001</v>
      </c>
      <c r="CB27" s="95"/>
      <c r="CC27" s="110">
        <v>1195.1804354000003</v>
      </c>
      <c r="CD27" s="110">
        <v>1167.9952483600002</v>
      </c>
      <c r="CE27" s="110">
        <v>1129.7470173199999</v>
      </c>
      <c r="CF27" s="110"/>
    </row>
    <row r="28" spans="1:86" ht="15" customHeight="1">
      <c r="A28" s="118" t="s">
        <v>166</v>
      </c>
      <c r="B28" s="95"/>
      <c r="C28" s="110">
        <v>884.15429773193114</v>
      </c>
      <c r="D28" s="107"/>
      <c r="E28" s="110">
        <v>901.31658556925402</v>
      </c>
      <c r="F28" s="110">
        <v>912.00715552291911</v>
      </c>
      <c r="G28" s="110">
        <v>920.24628213649828</v>
      </c>
      <c r="H28" s="107"/>
      <c r="I28" s="110">
        <v>959.47037060140838</v>
      </c>
      <c r="J28" s="110">
        <v>942.00000000000011</v>
      </c>
      <c r="K28" s="110">
        <v>925.56981271603956</v>
      </c>
      <c r="L28" s="107"/>
      <c r="M28" s="110"/>
      <c r="N28" s="110">
        <v>925.56981271603956</v>
      </c>
      <c r="O28" s="107"/>
      <c r="P28" s="110">
        <v>938.58145935800019</v>
      </c>
      <c r="Q28" s="110">
        <v>938.58145935800007</v>
      </c>
      <c r="R28" s="110">
        <v>882.5</v>
      </c>
      <c r="S28" s="110">
        <v>882.5</v>
      </c>
      <c r="T28" s="110">
        <v>866.76216611199993</v>
      </c>
      <c r="U28" s="110">
        <v>866.76216611199993</v>
      </c>
      <c r="V28" s="110">
        <v>811.36327981050033</v>
      </c>
      <c r="W28" s="95"/>
      <c r="X28" s="110"/>
      <c r="Y28" s="110">
        <v>811.36327981050033</v>
      </c>
      <c r="Z28" s="95"/>
      <c r="AA28" s="110">
        <v>807.71982586764989</v>
      </c>
      <c r="AB28" s="110">
        <v>778.25254405023054</v>
      </c>
      <c r="AC28" s="110">
        <v>786.1725111090002</v>
      </c>
      <c r="AD28" s="110">
        <v>771.66807584967012</v>
      </c>
      <c r="AE28" s="95"/>
      <c r="AF28" s="110">
        <v>752.47562852551607</v>
      </c>
      <c r="AG28" s="110">
        <v>738.31025761949991</v>
      </c>
      <c r="AH28" s="110">
        <v>715.6389984231547</v>
      </c>
      <c r="AI28" s="110">
        <v>718.2130256517039</v>
      </c>
      <c r="AK28" s="110">
        <v>743.59757017464551</v>
      </c>
      <c r="AL28" s="110">
        <v>750.3334529538555</v>
      </c>
      <c r="AM28" s="110">
        <v>754.33200000000011</v>
      </c>
      <c r="AN28" s="110">
        <v>730.76021863237486</v>
      </c>
      <c r="AP28" s="110">
        <v>743.00717423235699</v>
      </c>
      <c r="AQ28" s="110">
        <v>753.59118111605005</v>
      </c>
      <c r="AR28" s="110">
        <v>736.99017343422793</v>
      </c>
      <c r="AS28" s="110"/>
      <c r="AT28" s="95"/>
      <c r="AU28" s="110">
        <v>901.68012573718647</v>
      </c>
      <c r="AV28" s="110">
        <v>901.31658556925402</v>
      </c>
      <c r="AW28" s="110">
        <v>912.00715552291911</v>
      </c>
      <c r="AX28" s="110">
        <v>920.24628213649828</v>
      </c>
      <c r="AY28" s="95"/>
      <c r="AZ28" s="110">
        <v>971.37589214679815</v>
      </c>
      <c r="BA28" s="110">
        <v>959.47037060140838</v>
      </c>
      <c r="BB28" s="110">
        <v>942.00000000000011</v>
      </c>
      <c r="BC28" s="110">
        <v>925.56981271603956</v>
      </c>
      <c r="BD28" s="95"/>
      <c r="BE28" s="110">
        <v>938.58145935800019</v>
      </c>
      <c r="BF28" s="110">
        <v>938.58145935800007</v>
      </c>
      <c r="BG28" s="110">
        <v>882.5</v>
      </c>
      <c r="BH28" s="297">
        <v>882.5</v>
      </c>
      <c r="BI28" s="297">
        <v>866.76216611199993</v>
      </c>
      <c r="BJ28" s="297">
        <v>866.76216611199993</v>
      </c>
      <c r="BK28" s="110">
        <v>811.36327981050033</v>
      </c>
      <c r="BL28" s="110">
        <v>811.36327981050033</v>
      </c>
      <c r="BM28" s="95"/>
      <c r="BN28" s="110">
        <v>807.71982586764989</v>
      </c>
      <c r="BO28" s="110">
        <v>778.25254405023054</v>
      </c>
      <c r="BP28" s="110">
        <v>786.1725111090002</v>
      </c>
      <c r="BQ28" s="110">
        <v>771.66807584967012</v>
      </c>
      <c r="BR28" s="95"/>
      <c r="BS28" s="110">
        <v>752.47562852551607</v>
      </c>
      <c r="BT28" s="110">
        <v>738.31025761949991</v>
      </c>
      <c r="BU28" s="110">
        <v>715.6389984231547</v>
      </c>
      <c r="BV28" s="110">
        <v>718.2130256517039</v>
      </c>
      <c r="BW28" s="95"/>
      <c r="BX28" s="110">
        <v>743.59757017464551</v>
      </c>
      <c r="BY28" s="110">
        <v>750.3334529538555</v>
      </c>
      <c r="BZ28" s="110">
        <v>754.33200000000011</v>
      </c>
      <c r="CA28" s="110">
        <v>730.76021863237486</v>
      </c>
      <c r="CB28" s="95"/>
      <c r="CC28" s="110">
        <v>743.00717423235699</v>
      </c>
      <c r="CD28" s="110">
        <v>753.59118111605005</v>
      </c>
      <c r="CE28" s="110">
        <v>736.99017343420007</v>
      </c>
      <c r="CF28" s="110"/>
    </row>
    <row r="29" spans="1:86"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6"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6" ht="12" customHeight="1">
      <c r="A31" s="118" t="s">
        <v>87</v>
      </c>
      <c r="B31" s="95"/>
      <c r="C31" s="20">
        <v>2.290011378493571E-2</v>
      </c>
      <c r="D31" s="107"/>
      <c r="E31" s="20">
        <v>2.5502848093530123E-2</v>
      </c>
      <c r="F31" s="20">
        <v>2.4805020911786966E-2</v>
      </c>
      <c r="G31" s="20">
        <v>2.4825516777117841E-2</v>
      </c>
      <c r="H31" s="107"/>
      <c r="I31" s="20">
        <v>2.4952307801183658E-2</v>
      </c>
      <c r="J31" s="20">
        <v>2.5695101521950044E-2</v>
      </c>
      <c r="K31" s="20">
        <v>2.5583871884961761E-2</v>
      </c>
      <c r="L31" s="107"/>
      <c r="M31" s="20"/>
      <c r="N31" s="20">
        <v>2.5583871884961761E-2</v>
      </c>
      <c r="O31" s="107"/>
      <c r="P31" s="20">
        <v>2.6033508181744401E-2</v>
      </c>
      <c r="Q31" s="20">
        <v>2.6033508181744401E-2</v>
      </c>
      <c r="R31" s="20">
        <v>2.6182243983066449E-2</v>
      </c>
      <c r="S31" s="20">
        <v>2.6182243983066449E-2</v>
      </c>
      <c r="T31" s="298">
        <v>2.6418454723366278E-2</v>
      </c>
      <c r="U31" s="298">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v>4.1908791327563491E-2</v>
      </c>
      <c r="AP31" s="20">
        <v>4.3490655943666856E-2</v>
      </c>
      <c r="AQ31" s="20">
        <v>4.3771784496168871E-2</v>
      </c>
      <c r="AR31" s="20">
        <v>4.4142942030123956E-2</v>
      </c>
      <c r="AS31" s="20"/>
      <c r="AT31" s="95"/>
      <c r="AU31" s="20">
        <v>2.3268430403616522E-2</v>
      </c>
      <c r="AV31" s="20">
        <v>2.8180435156794598E-2</v>
      </c>
      <c r="AW31" s="20">
        <v>2.4534922170316963E-2</v>
      </c>
      <c r="AX31" s="20">
        <v>2.5269557484966711E-2</v>
      </c>
      <c r="AY31" s="95"/>
      <c r="AZ31" s="20">
        <v>2.4805863892463583E-2</v>
      </c>
      <c r="BA31" s="20">
        <v>2.4780166959649116E-2</v>
      </c>
      <c r="BB31" s="20">
        <v>2.600363280380354E-2</v>
      </c>
      <c r="BC31" s="20">
        <v>2.6570528593275407E-2</v>
      </c>
      <c r="BD31" s="95"/>
      <c r="BE31" s="20">
        <v>2.6033508181744401E-2</v>
      </c>
      <c r="BF31" s="20">
        <v>2.6033508181744401E-2</v>
      </c>
      <c r="BG31" s="20">
        <v>2.5593049965554473E-2</v>
      </c>
      <c r="BH31" s="20">
        <v>2.5593049965554473E-2</v>
      </c>
      <c r="BI31" s="299">
        <v>2.6179901004790184E-2</v>
      </c>
      <c r="BJ31" s="341">
        <v>2.6179901004790184E-2</v>
      </c>
      <c r="BK31" s="20">
        <v>2.7624374532307785E-2</v>
      </c>
      <c r="BL31" s="20">
        <v>2.7624374532307785E-2</v>
      </c>
      <c r="BM31" s="95"/>
      <c r="BN31" s="20">
        <v>2.6902636224173038E-2</v>
      </c>
      <c r="BO31" s="20">
        <v>2.6960276759983533E-2</v>
      </c>
      <c r="BP31" s="20">
        <v>2.7569917730885886E-2</v>
      </c>
      <c r="BQ31" s="20">
        <v>2.8004494956677003E-2</v>
      </c>
      <c r="BR31" s="95"/>
      <c r="BS31" s="20">
        <v>2.8266058357441819E-2</v>
      </c>
      <c r="BT31" s="20">
        <v>2.9938592875680289E-2</v>
      </c>
      <c r="BU31" s="20">
        <v>3.3246551142949415E-2</v>
      </c>
      <c r="BV31" s="20">
        <v>3.710477008840346E-2</v>
      </c>
      <c r="BW31" s="95"/>
      <c r="BX31" s="20">
        <v>3.9803824246297741E-2</v>
      </c>
      <c r="BY31" s="20">
        <v>4.2771645352598829E-2</v>
      </c>
      <c r="BZ31" s="20">
        <v>4.3715233557150311E-2</v>
      </c>
      <c r="CA31" s="20">
        <v>4.3819519919904536E-2</v>
      </c>
      <c r="CB31" s="95"/>
      <c r="CC31" s="20">
        <v>4.3490655943666856E-2</v>
      </c>
      <c r="CD31" s="20">
        <v>4.3651348426508779E-2</v>
      </c>
      <c r="CE31" s="20">
        <v>4.5055872260448798E-2</v>
      </c>
      <c r="CF31" s="20"/>
    </row>
    <row r="32" spans="1:86" ht="15" customHeight="1">
      <c r="A32" s="118" t="s">
        <v>29</v>
      </c>
      <c r="B32" s="95"/>
      <c r="C32" s="20">
        <v>0.58416710931973481</v>
      </c>
      <c r="D32" s="107"/>
      <c r="E32" s="20">
        <v>0.52776078811276506</v>
      </c>
      <c r="F32" s="20">
        <v>0.5274175516348022</v>
      </c>
      <c r="G32" s="20">
        <v>0.5133911119536716</v>
      </c>
      <c r="H32" s="107"/>
      <c r="I32" s="20">
        <v>0.52876818185319219</v>
      </c>
      <c r="J32" s="20">
        <v>0.52218791311278867</v>
      </c>
      <c r="K32" s="20">
        <v>0.51426483229420161</v>
      </c>
      <c r="L32" s="107"/>
      <c r="M32" s="20"/>
      <c r="N32" s="20">
        <v>0.51426483229420161</v>
      </c>
      <c r="O32" s="107"/>
      <c r="P32" s="20">
        <v>0.49509181789166135</v>
      </c>
      <c r="Q32" s="20">
        <v>0.49509181789166129</v>
      </c>
      <c r="R32" s="20">
        <v>0.4958083304223691</v>
      </c>
      <c r="S32" s="20">
        <v>0.4958083304223691</v>
      </c>
      <c r="T32" s="298">
        <v>0.49862161246125902</v>
      </c>
      <c r="U32" s="298">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v>0.40648282889827447</v>
      </c>
      <c r="AP32" s="20">
        <v>0.41022266347767261</v>
      </c>
      <c r="AQ32" s="20">
        <v>0.41218076730887448</v>
      </c>
      <c r="AR32" s="20">
        <v>0.40645267510320465</v>
      </c>
      <c r="AS32" s="20"/>
      <c r="AT32" s="95"/>
      <c r="AU32" s="20">
        <v>0.57028970544748103</v>
      </c>
      <c r="AV32" s="20">
        <v>0.4915522017792513</v>
      </c>
      <c r="AW32" s="20">
        <v>0.52672831749429982</v>
      </c>
      <c r="AX32" s="20">
        <v>0.47403531203802435</v>
      </c>
      <c r="AY32" s="95"/>
      <c r="AZ32" s="20">
        <v>0.53075734086742621</v>
      </c>
      <c r="BA32" s="20">
        <v>0.52681206226697153</v>
      </c>
      <c r="BB32" s="20">
        <v>0.50942472120546023</v>
      </c>
      <c r="BC32" s="20">
        <v>0.49146602094441627</v>
      </c>
      <c r="BD32" s="95"/>
      <c r="BE32" s="20">
        <v>0.49509181789166135</v>
      </c>
      <c r="BF32" s="20">
        <v>0.49509181789166129</v>
      </c>
      <c r="BG32" s="20">
        <v>0.49654782375736828</v>
      </c>
      <c r="BH32" s="20">
        <v>0.49654782375736828</v>
      </c>
      <c r="BI32" s="20">
        <v>0.50424984461361699</v>
      </c>
      <c r="BJ32" s="20">
        <v>0.50424984461361699</v>
      </c>
      <c r="BK32" s="20">
        <v>0.50381884721557779</v>
      </c>
      <c r="BL32" s="20">
        <v>0.50381884721557779</v>
      </c>
      <c r="BM32" s="95"/>
      <c r="BN32" s="20">
        <v>0.51299245602017185</v>
      </c>
      <c r="BO32" s="20">
        <v>0.48064199680843672</v>
      </c>
      <c r="BP32" s="20">
        <v>0.48660975810927648</v>
      </c>
      <c r="BQ32" s="20">
        <v>0.48428296229496409</v>
      </c>
      <c r="BR32" s="95"/>
      <c r="BS32" s="20">
        <v>0.49148613105423944</v>
      </c>
      <c r="BT32" s="20">
        <v>0.47958786878928228</v>
      </c>
      <c r="BU32" s="20">
        <v>0.47323865082962291</v>
      </c>
      <c r="BV32" s="20">
        <v>0.44680799345797179</v>
      </c>
      <c r="BW32" s="95"/>
      <c r="BX32" s="20">
        <v>0.42463234899615238</v>
      </c>
      <c r="BY32" s="20">
        <v>0.40574967242327559</v>
      </c>
      <c r="BZ32" s="20">
        <v>0.38687205588704554</v>
      </c>
      <c r="CA32" s="20">
        <v>0.41025157421607511</v>
      </c>
      <c r="CB32" s="95"/>
      <c r="CC32" s="20">
        <v>0.41022266347767261</v>
      </c>
      <c r="CD32" s="20">
        <v>0.41414621905409982</v>
      </c>
      <c r="CE32" s="20">
        <v>0.39511725042647411</v>
      </c>
      <c r="CF32" s="20"/>
      <c r="CH32" s="369"/>
    </row>
    <row r="33" spans="1:84" ht="15" customHeight="1">
      <c r="A33" s="118" t="s">
        <v>30</v>
      </c>
      <c r="B33" s="95"/>
      <c r="C33" s="20">
        <v>1.1751846853184592E-3</v>
      </c>
      <c r="D33" s="107"/>
      <c r="E33" s="20">
        <v>3.0473288400241069E-3</v>
      </c>
      <c r="F33" s="20">
        <v>2.1932575314054488E-3</v>
      </c>
      <c r="G33" s="20">
        <v>1.6504824456724169E-3</v>
      </c>
      <c r="H33" s="107"/>
      <c r="I33" s="20">
        <v>9.4351151756113887E-4</v>
      </c>
      <c r="J33" s="20">
        <v>7.2900928742069063E-4</v>
      </c>
      <c r="K33" s="20">
        <v>1.3079253514524385E-3</v>
      </c>
      <c r="L33" s="107"/>
      <c r="M33" s="20"/>
      <c r="N33" s="20">
        <v>1.3079253514524385E-3</v>
      </c>
      <c r="O33" s="107"/>
      <c r="P33" s="20">
        <v>-1.1568683593496732E-3</v>
      </c>
      <c r="Q33" s="20">
        <v>-1.1568683593496732E-3</v>
      </c>
      <c r="R33" s="20">
        <v>-6.2371717290955518E-3</v>
      </c>
      <c r="S33" s="20">
        <v>-6.2371717290955518E-3</v>
      </c>
      <c r="T33" s="298">
        <v>-5.9835727672825174E-3</v>
      </c>
      <c r="U33" s="298">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v>-7.287454932822463E-3</v>
      </c>
      <c r="AP33" s="20">
        <v>-1.8493846171928115E-3</v>
      </c>
      <c r="AQ33" s="20">
        <v>-5.4108846437033124E-3</v>
      </c>
      <c r="AR33" s="20">
        <v>-8.0924836910229274E-3</v>
      </c>
      <c r="AS33" s="20"/>
      <c r="AT33" s="95"/>
      <c r="AU33" s="20">
        <v>4.061556153261506E-4</v>
      </c>
      <c r="AV33" s="20">
        <v>2.6449843671356769E-3</v>
      </c>
      <c r="AW33" s="20">
        <v>-8.4501684880993464E-4</v>
      </c>
      <c r="AX33" s="20">
        <v>-5.1652533803403392E-4</v>
      </c>
      <c r="AY33" s="95"/>
      <c r="AZ33" s="20">
        <v>6.1294622667180755E-5</v>
      </c>
      <c r="BA33" s="20">
        <v>8.922244568306723E-4</v>
      </c>
      <c r="BB33" s="20">
        <v>-2.2961274609691328E-4</v>
      </c>
      <c r="BC33" s="20">
        <v>5.6111685765528193E-4</v>
      </c>
      <c r="BD33" s="95"/>
      <c r="BE33" s="20">
        <v>-1.1568683593496732E-3</v>
      </c>
      <c r="BF33" s="20">
        <v>-1.1568683593496732E-3</v>
      </c>
      <c r="BG33" s="20">
        <v>-5.0515968798074025E-3</v>
      </c>
      <c r="BH33" s="20">
        <v>-5.0515968798074025E-3</v>
      </c>
      <c r="BI33" s="20">
        <v>3.2140313286339829E-4</v>
      </c>
      <c r="BJ33" s="20">
        <v>3.2140313286339829E-4</v>
      </c>
      <c r="BK33" s="20">
        <v>-1.6463843510448745E-3</v>
      </c>
      <c r="BL33" s="20">
        <v>-1.6463843510448745E-3</v>
      </c>
      <c r="BM33" s="95"/>
      <c r="BN33" s="20">
        <v>-8.3039109467478582E-5</v>
      </c>
      <c r="BO33" s="20">
        <v>-7.0237054901465255E-4</v>
      </c>
      <c r="BP33" s="20">
        <v>-4.1653449143708599E-4</v>
      </c>
      <c r="BQ33" s="20">
        <v>2.4814052327478166E-3</v>
      </c>
      <c r="BR33" s="95"/>
      <c r="BS33" s="20">
        <v>1.8659238100053444E-4</v>
      </c>
      <c r="BT33" s="20">
        <v>5.8266294175874039E-4</v>
      </c>
      <c r="BU33" s="20">
        <v>-2.2064305555657641E-3</v>
      </c>
      <c r="BV33" s="20">
        <v>-3.1865897176826087E-3</v>
      </c>
      <c r="BW33" s="95"/>
      <c r="BX33" s="20">
        <v>-1.3745976601755223E-3</v>
      </c>
      <c r="BY33" s="20">
        <v>-2.4148184171267706E-3</v>
      </c>
      <c r="BZ33" s="20">
        <v>-9.3523833036375292E-5</v>
      </c>
      <c r="CA33" s="20">
        <v>-3.4584637973802718E-3</v>
      </c>
      <c r="CB33" s="95"/>
      <c r="CC33" s="20">
        <v>-1.8493846171928115E-3</v>
      </c>
      <c r="CD33" s="20">
        <v>-3.4242852176004338E-3</v>
      </c>
      <c r="CE33" s="20">
        <v>-2.6727944941062468E-3</v>
      </c>
      <c r="CF33" s="20"/>
    </row>
    <row r="34" spans="1:84" ht="15" customHeight="1">
      <c r="A34" s="118" t="s">
        <v>36</v>
      </c>
      <c r="B34" s="95"/>
      <c r="C34" s="20">
        <v>0.85694412162585776</v>
      </c>
      <c r="D34" s="107"/>
      <c r="E34" s="20">
        <v>1.0390758387231824</v>
      </c>
      <c r="F34" s="20">
        <v>0.99066490406372576</v>
      </c>
      <c r="G34" s="20">
        <v>0.95004832536399908</v>
      </c>
      <c r="H34" s="107"/>
      <c r="I34" s="20">
        <v>0.9935320138240239</v>
      </c>
      <c r="J34" s="20">
        <v>1.0114773833525477</v>
      </c>
      <c r="K34" s="20">
        <v>0.96457572702253169</v>
      </c>
      <c r="L34" s="107"/>
      <c r="M34" s="20"/>
      <c r="N34" s="20">
        <v>0.96457572702253169</v>
      </c>
      <c r="O34" s="107"/>
      <c r="P34" s="20">
        <v>0.96637412782811805</v>
      </c>
      <c r="Q34" s="20">
        <v>0.96637412782811805</v>
      </c>
      <c r="R34" s="20">
        <v>0.96764071392729534</v>
      </c>
      <c r="S34" s="20">
        <v>0.96764071392729534</v>
      </c>
      <c r="T34" s="298">
        <v>0.99005769738377059</v>
      </c>
      <c r="U34" s="298">
        <v>0.99005769738377059</v>
      </c>
      <c r="V34" s="20">
        <v>0.98929569916525206</v>
      </c>
      <c r="W34" s="95"/>
      <c r="X34" s="20"/>
      <c r="Y34" s="20">
        <v>0.98929569916525206</v>
      </c>
      <c r="Z34" s="95"/>
      <c r="AA34" s="157">
        <v>0.97191516444441461</v>
      </c>
      <c r="AB34" s="20">
        <v>0.98369381119612231</v>
      </c>
      <c r="AC34" s="20">
        <v>0.98478617599342266</v>
      </c>
      <c r="AD34" s="20">
        <v>0.91056064326171748</v>
      </c>
      <c r="AE34" s="95"/>
      <c r="AF34" s="157">
        <v>0.93970095610268733</v>
      </c>
      <c r="AG34" s="20">
        <v>0.94381008582495785</v>
      </c>
      <c r="AH34" s="20">
        <v>0.9526503654534394</v>
      </c>
      <c r="AI34" s="20">
        <v>0.91247577683257408</v>
      </c>
      <c r="AK34" s="157">
        <v>0.90412440303783814</v>
      </c>
      <c r="AL34" s="20">
        <v>0.91258331890602862</v>
      </c>
      <c r="AM34" s="20">
        <v>0.89829326964698242</v>
      </c>
      <c r="AN34" s="20">
        <v>0.84277447208630829</v>
      </c>
      <c r="AP34" s="157">
        <v>0.88261159413845269</v>
      </c>
      <c r="AQ34" s="20">
        <v>0.90321074969212956</v>
      </c>
      <c r="AR34" s="20">
        <v>0.93384860865830555</v>
      </c>
      <c r="AS34" s="20"/>
      <c r="AT34" s="95"/>
      <c r="AU34" s="157">
        <v>1.0311070320590561</v>
      </c>
      <c r="AV34" s="20">
        <v>1.0390758387231824</v>
      </c>
      <c r="AW34" s="20">
        <v>0.99066490406372576</v>
      </c>
      <c r="AX34" s="20">
        <v>0.95004832536399908</v>
      </c>
      <c r="AY34" s="95"/>
      <c r="AZ34" s="157">
        <v>0.9529915500567312</v>
      </c>
      <c r="BA34" s="20">
        <v>0.9935320138240239</v>
      </c>
      <c r="BB34" s="20">
        <v>1.0114773833525477</v>
      </c>
      <c r="BC34" s="20">
        <v>0.96457572702253169</v>
      </c>
      <c r="BD34" s="95"/>
      <c r="BE34" s="157">
        <v>0.96637412782811805</v>
      </c>
      <c r="BF34" s="157">
        <v>0.96637412782811805</v>
      </c>
      <c r="BG34" s="20">
        <v>0.96764071392729534</v>
      </c>
      <c r="BH34" s="20">
        <v>0.96764071392729534</v>
      </c>
      <c r="BI34" s="299">
        <v>0.99005769738377059</v>
      </c>
      <c r="BJ34" s="341">
        <v>0.99005769738377059</v>
      </c>
      <c r="BK34" s="20">
        <v>0.98929569916525206</v>
      </c>
      <c r="BL34" s="20">
        <v>0.98929569916525206</v>
      </c>
      <c r="BM34" s="95"/>
      <c r="BN34" s="157">
        <v>0.97191516444441461</v>
      </c>
      <c r="BO34" s="20">
        <v>0.98369381119612231</v>
      </c>
      <c r="BP34" s="20">
        <v>0.98478617599342266</v>
      </c>
      <c r="BQ34" s="20">
        <v>0.91056064326171748</v>
      </c>
      <c r="BR34" s="95"/>
      <c r="BS34" s="157">
        <v>0.93970095610268733</v>
      </c>
      <c r="BT34" s="157">
        <v>0.94381008582495785</v>
      </c>
      <c r="BU34" s="20">
        <v>0.9526503654534394</v>
      </c>
      <c r="BV34" s="20">
        <v>0.91247577683257408</v>
      </c>
      <c r="BW34" s="95"/>
      <c r="BX34" s="157">
        <v>0.90412440303783814</v>
      </c>
      <c r="BY34" s="157">
        <v>0.91258331890602862</v>
      </c>
      <c r="BZ34" s="20">
        <v>0.89829326964698242</v>
      </c>
      <c r="CA34" s="20">
        <v>0.84277447208630829</v>
      </c>
      <c r="CB34" s="95"/>
      <c r="CC34" s="157">
        <v>0.88261159413845269</v>
      </c>
      <c r="CD34" s="20">
        <v>0.90321074969212956</v>
      </c>
      <c r="CE34" s="20">
        <v>0.93384860865830555</v>
      </c>
      <c r="CF34" s="20"/>
    </row>
    <row r="35" spans="1:84" ht="15" customHeight="1">
      <c r="A35" s="118" t="s">
        <v>79</v>
      </c>
      <c r="B35" s="95"/>
      <c r="C35" s="20">
        <v>4.1094019062287851E-2</v>
      </c>
      <c r="D35" s="107"/>
      <c r="E35" s="20">
        <v>2.5555652359532204E-2</v>
      </c>
      <c r="F35" s="20">
        <v>2.4487348520610228E-2</v>
      </c>
      <c r="G35" s="20">
        <v>2.449294174140999E-2</v>
      </c>
      <c r="H35" s="107"/>
      <c r="I35" s="20">
        <v>2.1692579577587669E-2</v>
      </c>
      <c r="J35" s="20">
        <v>2.1336784319401145E-2</v>
      </c>
      <c r="K35" s="20">
        <v>1.8540207485515246E-2</v>
      </c>
      <c r="L35" s="107"/>
      <c r="M35" s="20"/>
      <c r="N35" s="20">
        <v>1.8540207485515246E-2</v>
      </c>
      <c r="O35" s="107"/>
      <c r="P35" s="20">
        <v>1.9926134130709611E-2</v>
      </c>
      <c r="Q35" s="20">
        <v>1.9926134130709611E-2</v>
      </c>
      <c r="R35" s="20">
        <v>2.013956383561637E-2</v>
      </c>
      <c r="S35" s="20">
        <v>2.013956383561637E-2</v>
      </c>
      <c r="T35" s="298">
        <v>2.0454425279141954E-2</v>
      </c>
      <c r="U35" s="298">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v>2.3141554754247378E-2</v>
      </c>
      <c r="AN35" s="20">
        <v>1.8186780236794427E-2</v>
      </c>
      <c r="AP35" s="20">
        <v>2.0790098408690387E-2</v>
      </c>
      <c r="AQ35" s="20">
        <v>1.9454805305495659E-2</v>
      </c>
      <c r="AR35" s="20">
        <v>2.1226886647280906E-2</v>
      </c>
      <c r="AS35" s="20"/>
      <c r="AT35" s="95"/>
      <c r="AU35" s="20">
        <v>4.2034956960852618E-2</v>
      </c>
      <c r="AV35" s="20">
        <v>2.5555652359532204E-2</v>
      </c>
      <c r="AW35" s="20">
        <v>2.4487348520610228E-2</v>
      </c>
      <c r="AX35" s="20">
        <v>2.449294174140999E-2</v>
      </c>
      <c r="AY35" s="95"/>
      <c r="AZ35" s="20">
        <v>2.30192114936267E-2</v>
      </c>
      <c r="BA35" s="20">
        <v>2.1692579577587669E-2</v>
      </c>
      <c r="BB35" s="20">
        <v>2.1336784319401145E-2</v>
      </c>
      <c r="BC35" s="20">
        <v>1.8540207485515246E-2</v>
      </c>
      <c r="BD35" s="95"/>
      <c r="BE35" s="20">
        <v>1.9926134130709611E-2</v>
      </c>
      <c r="BF35" s="20">
        <v>1.9926134130709611E-2</v>
      </c>
      <c r="BG35" s="20">
        <v>2.013956383561637E-2</v>
      </c>
      <c r="BH35" s="20">
        <v>2.013956383561637E-2</v>
      </c>
      <c r="BI35" s="299">
        <v>2.0454425279141954E-2</v>
      </c>
      <c r="BJ35" s="341">
        <v>2.0454425279141954E-2</v>
      </c>
      <c r="BK35" s="20">
        <v>1.7378801311550191E-2</v>
      </c>
      <c r="BL35" s="20">
        <v>1.7378801311550191E-2</v>
      </c>
      <c r="BM35" s="95"/>
      <c r="BN35" s="20">
        <v>1.4604348890497521E-2</v>
      </c>
      <c r="BO35" s="20">
        <v>1.7632348359835168E-2</v>
      </c>
      <c r="BP35" s="20">
        <v>1.9138460069937101E-2</v>
      </c>
      <c r="BQ35" s="20">
        <v>2.0998554647915058E-2</v>
      </c>
      <c r="BR35" s="95"/>
      <c r="BS35" s="20">
        <v>2.2172949726664785E-2</v>
      </c>
      <c r="BT35" s="20">
        <v>2.0305578713293835E-2</v>
      </c>
      <c r="BU35" s="20">
        <v>2.1882545598836168E-2</v>
      </c>
      <c r="BV35" s="20">
        <v>2.1204636035038457E-2</v>
      </c>
      <c r="BW35" s="95"/>
      <c r="BX35" s="20">
        <v>2.2055000832316131E-2</v>
      </c>
      <c r="BY35" s="157">
        <v>2.3039512052046397E-2</v>
      </c>
      <c r="BZ35" s="20">
        <v>2.3141554754247378E-2</v>
      </c>
      <c r="CA35" s="20">
        <v>1.8186780236794427E-2</v>
      </c>
      <c r="CB35" s="95"/>
      <c r="CC35" s="20">
        <v>2.0790098408690387E-2</v>
      </c>
      <c r="CD35" s="157">
        <v>1.9454805305495659E-2</v>
      </c>
      <c r="CE35" s="20">
        <v>2.1226886647280906E-2</v>
      </c>
      <c r="CF35" s="20"/>
    </row>
    <row r="36" spans="1:84" ht="15" customHeight="1">
      <c r="A36" s="118" t="s">
        <v>37</v>
      </c>
      <c r="B36" s="95"/>
      <c r="C36" s="20">
        <v>0.65019553840273092</v>
      </c>
      <c r="D36" s="107"/>
      <c r="E36" s="20">
        <v>0.65484520512174083</v>
      </c>
      <c r="F36" s="20">
        <v>0.67694986721886963</v>
      </c>
      <c r="G36" s="20">
        <v>0.70383668495286689</v>
      </c>
      <c r="H36" s="107"/>
      <c r="I36" s="20">
        <v>0.71649244982790172</v>
      </c>
      <c r="J36" s="20">
        <v>0.71706632843119833</v>
      </c>
      <c r="K36" s="20">
        <v>0.64251551501954007</v>
      </c>
      <c r="L36" s="107"/>
      <c r="M36" s="20"/>
      <c r="N36" s="20">
        <v>0.64251551501954007</v>
      </c>
      <c r="O36" s="107"/>
      <c r="P36" s="20">
        <v>0.67063195367915662</v>
      </c>
      <c r="Q36" s="20">
        <v>0.67063195367915662</v>
      </c>
      <c r="R36" s="20">
        <v>0.68155479754174475</v>
      </c>
      <c r="S36" s="20">
        <v>0.68155479754174475</v>
      </c>
      <c r="T36" s="298">
        <v>0.68516917743324923</v>
      </c>
      <c r="U36" s="298">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v>0.76296899232470849</v>
      </c>
      <c r="AN36" s="20">
        <v>0.8635918996471964</v>
      </c>
      <c r="AP36" s="20">
        <v>0.86244355404466455</v>
      </c>
      <c r="AQ36" s="20">
        <v>0.84277408695034939</v>
      </c>
      <c r="AR36" s="20">
        <v>0.83394061588711477</v>
      </c>
      <c r="AS36" s="20"/>
      <c r="AT36" s="95"/>
      <c r="AU36" s="20">
        <v>0.67517294719093346</v>
      </c>
      <c r="AV36" s="20">
        <v>0.65484520512174083</v>
      </c>
      <c r="AW36" s="20">
        <v>0.67694986721886963</v>
      </c>
      <c r="AX36" s="20">
        <v>0.70383668495286689</v>
      </c>
      <c r="AY36" s="95"/>
      <c r="AZ36" s="20">
        <v>0.70655546420493076</v>
      </c>
      <c r="BA36" s="20">
        <v>0.71649244982790172</v>
      </c>
      <c r="BB36" s="20">
        <v>0.71706632843119833</v>
      </c>
      <c r="BC36" s="20">
        <v>0.64251551501954007</v>
      </c>
      <c r="BD36" s="95"/>
      <c r="BE36" s="20">
        <v>0.67063195367915662</v>
      </c>
      <c r="BF36" s="20">
        <v>0.67063195367915662</v>
      </c>
      <c r="BG36" s="20">
        <v>0.68155479754174475</v>
      </c>
      <c r="BH36" s="20">
        <v>0.68155479754174475</v>
      </c>
      <c r="BI36" s="299">
        <v>0.68516917743324923</v>
      </c>
      <c r="BJ36" s="341">
        <v>0.68516917743324923</v>
      </c>
      <c r="BK36" s="20">
        <v>0.66</v>
      </c>
      <c r="BL36" s="20">
        <v>0.66</v>
      </c>
      <c r="BM36" s="95"/>
      <c r="BN36" s="20">
        <v>0.70999617799249704</v>
      </c>
      <c r="BO36" s="20">
        <v>0.64167870152315531</v>
      </c>
      <c r="BP36" s="20">
        <v>0.6547517458577099</v>
      </c>
      <c r="BQ36" s="20">
        <v>0.6138229498595984</v>
      </c>
      <c r="BR36" s="95"/>
      <c r="BS36" s="20">
        <v>0.60557764679061066</v>
      </c>
      <c r="BT36" s="20">
        <v>0.65015110399850473</v>
      </c>
      <c r="BU36" s="20">
        <v>0.68360090778421323</v>
      </c>
      <c r="BV36" s="20">
        <v>0.68363150333892886</v>
      </c>
      <c r="BW36" s="95"/>
      <c r="BX36" s="20">
        <v>0.74063481271245457</v>
      </c>
      <c r="BY36" s="157">
        <v>0.76334946108695023</v>
      </c>
      <c r="BZ36" s="20">
        <v>0.76296899232470849</v>
      </c>
      <c r="CA36" s="20">
        <v>0.8635918996471964</v>
      </c>
      <c r="CB36" s="95"/>
      <c r="CC36" s="20">
        <v>0.86244355404466455</v>
      </c>
      <c r="CD36" s="157">
        <v>0.84277408695034939</v>
      </c>
      <c r="CE36" s="20">
        <v>0.83394061588711477</v>
      </c>
      <c r="CF36" s="20"/>
    </row>
    <row r="37" spans="1:84" ht="15" customHeight="1">
      <c r="A37" s="118" t="s">
        <v>80</v>
      </c>
      <c r="B37" s="95"/>
      <c r="C37" s="20">
        <v>0.76400000000000001</v>
      </c>
      <c r="D37" s="107"/>
      <c r="E37" s="20">
        <v>0.58079080810819284</v>
      </c>
      <c r="F37" s="20">
        <v>0.5698291970407563</v>
      </c>
      <c r="G37" s="20">
        <v>0.58597583416525378</v>
      </c>
      <c r="H37" s="107"/>
      <c r="I37" s="20">
        <v>0.52929748863066717</v>
      </c>
      <c r="J37" s="20">
        <v>0.51756685334694419</v>
      </c>
      <c r="K37" s="20">
        <v>0.59984367098590063</v>
      </c>
      <c r="L37" s="107"/>
      <c r="M37" s="20"/>
      <c r="N37" s="20">
        <v>0.59984367098590063</v>
      </c>
      <c r="O37" s="107"/>
      <c r="P37" s="20">
        <v>0.55314269041115693</v>
      </c>
      <c r="Q37" s="20">
        <v>0.55314269041115693</v>
      </c>
      <c r="R37" s="20">
        <v>0.50928101353856348</v>
      </c>
      <c r="S37" s="20">
        <v>0.50928101353856348</v>
      </c>
      <c r="T37" s="298">
        <v>0.48680696006954</v>
      </c>
      <c r="U37" s="298">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v>0.35227708671637376</v>
      </c>
      <c r="AN37" s="20">
        <v>0.16462719352859001</v>
      </c>
      <c r="AP37" s="20">
        <v>0.11816497874429885</v>
      </c>
      <c r="AQ37" s="20">
        <v>0.1224969383555875</v>
      </c>
      <c r="AR37" s="20">
        <v>0.10799944759112073</v>
      </c>
      <c r="AS37" s="20"/>
      <c r="AT37" s="95"/>
      <c r="AU37" s="20">
        <v>0.7454468533439037</v>
      </c>
      <c r="AV37" s="20">
        <v>0.58079080810819284</v>
      </c>
      <c r="AW37" s="20">
        <v>0.5698291970407563</v>
      </c>
      <c r="AX37" s="20">
        <v>0.58597583416525378</v>
      </c>
      <c r="AY37" s="95"/>
      <c r="AZ37" s="20">
        <v>0.57813871202473921</v>
      </c>
      <c r="BA37" s="20">
        <v>0.52929748863066717</v>
      </c>
      <c r="BB37" s="20">
        <v>0.51756685334694419</v>
      </c>
      <c r="BC37" s="20">
        <v>0.59984367098590063</v>
      </c>
      <c r="BD37" s="95"/>
      <c r="BE37" s="20">
        <v>0.55314269041115693</v>
      </c>
      <c r="BF37" s="20">
        <v>0.55314269041115693</v>
      </c>
      <c r="BG37" s="20">
        <v>0.50928101353856348</v>
      </c>
      <c r="BH37" s="20">
        <v>0.50928101353856348</v>
      </c>
      <c r="BI37" s="299">
        <v>0.48680696006954</v>
      </c>
      <c r="BJ37" s="341">
        <v>0.48680696006954</v>
      </c>
      <c r="BK37" s="20">
        <v>0.57635237064932754</v>
      </c>
      <c r="BL37" s="20">
        <v>0.57635237064932754</v>
      </c>
      <c r="BM37" s="95"/>
      <c r="BN37" s="20">
        <v>0.57535098202358503</v>
      </c>
      <c r="BO37" s="20">
        <v>0.53950749182403257</v>
      </c>
      <c r="BP37" s="20">
        <v>0.54697977591961777</v>
      </c>
      <c r="BQ37" s="20">
        <v>0.59600204896263242</v>
      </c>
      <c r="BR37" s="95"/>
      <c r="BS37" s="20">
        <v>0.56275762739169388</v>
      </c>
      <c r="BT37" s="20">
        <v>0.53165323692466993</v>
      </c>
      <c r="BU37" s="20">
        <v>0.46939696931220504</v>
      </c>
      <c r="BV37" s="20">
        <v>0.49044703297074815</v>
      </c>
      <c r="BW37" s="95"/>
      <c r="BX37" s="20">
        <v>0.44746745068917787</v>
      </c>
      <c r="BY37" s="157">
        <v>0.40917610991079656</v>
      </c>
      <c r="BZ37" s="20">
        <v>0.35227708671637376</v>
      </c>
      <c r="CA37" s="20">
        <v>0.16462719352859001</v>
      </c>
      <c r="CB37" s="95"/>
      <c r="CC37" s="20">
        <v>0.11816497874429885</v>
      </c>
      <c r="CD37" s="157">
        <v>0.1224969383555875</v>
      </c>
      <c r="CE37" s="20">
        <v>0.10799944759112073</v>
      </c>
      <c r="CF37" s="20"/>
    </row>
    <row r="38" spans="1:84" ht="15" customHeight="1">
      <c r="A38" s="118" t="s">
        <v>468</v>
      </c>
      <c r="B38" s="95"/>
      <c r="C38" s="20">
        <v>1.6079912665065421E-3</v>
      </c>
      <c r="D38" s="107"/>
      <c r="E38" s="20">
        <v>3.9702629995266546E-3</v>
      </c>
      <c r="F38" s="20">
        <v>2.872217787403018E-3</v>
      </c>
      <c r="G38" s="20">
        <v>2.1452086321979008E-3</v>
      </c>
      <c r="H38" s="107"/>
      <c r="I38" s="20">
        <v>1.2665414361234615E-3</v>
      </c>
      <c r="J38" s="20">
        <v>9.57556993063167E-4</v>
      </c>
      <c r="K38" s="20">
        <v>1.7078867385359852E-3</v>
      </c>
      <c r="L38" s="107"/>
      <c r="M38" s="20"/>
      <c r="N38" s="20">
        <v>1.7078867385359852E-3</v>
      </c>
      <c r="O38" s="107"/>
      <c r="P38" s="20">
        <v>-1.4729368640532413E-3</v>
      </c>
      <c r="Q38" s="20">
        <v>-1.4729368640532413E-3</v>
      </c>
      <c r="R38" s="20">
        <v>-7.9233453583805458E-3</v>
      </c>
      <c r="S38" s="20">
        <v>-7.9233453583805458E-3</v>
      </c>
      <c r="T38" s="298">
        <v>-7.6279974433401876E-3</v>
      </c>
      <c r="U38" s="298">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v>-5.1017948899959942E-3</v>
      </c>
      <c r="AN38" s="20">
        <v>-9.696614363487923E-3</v>
      </c>
      <c r="AP38" s="20">
        <v>-2.39361165011926E-3</v>
      </c>
      <c r="AQ38" s="20">
        <v>-6.8432554580662676E-3</v>
      </c>
      <c r="AR38" s="20">
        <v>-1.0314267676593063E-2</v>
      </c>
      <c r="AS38" s="20"/>
      <c r="AT38" s="95"/>
      <c r="AU38" s="20">
        <v>5.3028059174870532E-4</v>
      </c>
      <c r="AV38" s="20">
        <v>3.4115919811309459E-3</v>
      </c>
      <c r="AW38" s="20">
        <v>-1.0836337906957195E-3</v>
      </c>
      <c r="AX38" s="20">
        <v>-6.6972711717507157E-4</v>
      </c>
      <c r="AY38" s="95"/>
      <c r="AZ38" s="20">
        <v>8.2324638984648539E-5</v>
      </c>
      <c r="BA38" s="20">
        <v>1.178247545089795E-3</v>
      </c>
      <c r="BB38" s="20">
        <v>-2.9324474058116374E-4</v>
      </c>
      <c r="BC38" s="20">
        <v>7.0826973450354466E-4</v>
      </c>
      <c r="BD38" s="95"/>
      <c r="BE38" s="20">
        <v>-1.4729368640532413E-3</v>
      </c>
      <c r="BF38" s="20">
        <v>-1.4729368640532413E-3</v>
      </c>
      <c r="BG38" s="20">
        <v>-6.4216028965062627E-3</v>
      </c>
      <c r="BH38" s="20">
        <v>-6.4216028965062627E-3</v>
      </c>
      <c r="BI38" s="20">
        <v>4.1659699829779277E-4</v>
      </c>
      <c r="BJ38" s="20">
        <v>4.1659699829779277E-4</v>
      </c>
      <c r="BK38" s="20">
        <v>-2.1246134951451202E-3</v>
      </c>
      <c r="BL38" s="20">
        <v>-2.1246134951451202E-3</v>
      </c>
      <c r="BM38" s="95"/>
      <c r="BN38" s="20">
        <v>-1.1023567808525103E-4</v>
      </c>
      <c r="BO38" s="20">
        <v>-9.2267104983784058E-4</v>
      </c>
      <c r="BP38" s="20">
        <v>-5.6131477797090497E-4</v>
      </c>
      <c r="BQ38" s="20">
        <v>3.36760584300399E-3</v>
      </c>
      <c r="BR38" s="95"/>
      <c r="BS38" s="20">
        <v>2.5378134767190707E-4</v>
      </c>
      <c r="BT38" s="20">
        <v>7.703533328796597E-4</v>
      </c>
      <c r="BU38" s="20">
        <v>-2.8728863729064551E-3</v>
      </c>
      <c r="BV38" s="20">
        <v>-4.214456161073808E-3</v>
      </c>
      <c r="BW38" s="95"/>
      <c r="BX38" s="20">
        <v>-1.8155632627434187E-3</v>
      </c>
      <c r="BY38" s="20">
        <v>-3.1691804153693762E-3</v>
      </c>
      <c r="BZ38" s="20">
        <v>-1.2288756503425356E-4</v>
      </c>
      <c r="CA38" s="20">
        <v>-4.5066906600271569E-3</v>
      </c>
      <c r="CB38" s="95"/>
      <c r="CC38" s="20">
        <v>-2.39361165011926E-3</v>
      </c>
      <c r="CD38" s="20">
        <v>-4.441751149157163E-3</v>
      </c>
      <c r="CE38" s="20">
        <v>-3.4568556254361525E-3</v>
      </c>
      <c r="CF38" s="20"/>
    </row>
    <row r="39" spans="1:84" ht="15" customHeight="1">
      <c r="A39" s="118" t="s">
        <v>466</v>
      </c>
      <c r="B39" s="95"/>
      <c r="C39" s="20">
        <v>3.1392347721920143E-2</v>
      </c>
      <c r="D39" s="107"/>
      <c r="E39" s="20">
        <v>3.1721489025772834E-2</v>
      </c>
      <c r="F39" s="20">
        <v>3.1834891573576225E-2</v>
      </c>
      <c r="G39" s="20">
        <v>3.2327663275829394E-2</v>
      </c>
      <c r="H39" s="107"/>
      <c r="I39" s="20">
        <v>3.2664462266097809E-2</v>
      </c>
      <c r="J39" s="20">
        <v>3.2742037593774274E-2</v>
      </c>
      <c r="K39" s="20">
        <v>3.3249126173684675E-2</v>
      </c>
      <c r="L39" s="107"/>
      <c r="M39" s="20"/>
      <c r="N39" s="20">
        <v>3.3249126173684675E-2</v>
      </c>
      <c r="O39" s="107"/>
      <c r="P39" s="20">
        <v>3.3382318293310155E-2</v>
      </c>
      <c r="Q39" s="20">
        <v>3.3382318293310155E-2</v>
      </c>
      <c r="R39" s="20">
        <v>3.3600177762161031E-2</v>
      </c>
      <c r="S39" s="20">
        <v>3.3600177762161031E-2</v>
      </c>
      <c r="T39" s="298">
        <v>3.3714407927750795E-2</v>
      </c>
      <c r="U39" s="298">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v>5.762255439144548E-2</v>
      </c>
      <c r="AN39" s="20">
        <v>5.9585427487583963E-2</v>
      </c>
      <c r="AP39" s="20">
        <v>6.4955075677047475E-2</v>
      </c>
      <c r="AQ39" s="20">
        <v>6.5292806641937318E-2</v>
      </c>
      <c r="AR39" s="20">
        <v>6.5643422077188804E-2</v>
      </c>
      <c r="AS39" s="20"/>
      <c r="AT39" s="95"/>
      <c r="AU39" s="20">
        <v>3.1268797047691581E-2</v>
      </c>
      <c r="AV39" s="20">
        <v>3.5345507991056631E-2</v>
      </c>
      <c r="AW39" s="20">
        <v>3.4872022555920965E-2</v>
      </c>
      <c r="AX39" s="20">
        <v>3.6058261910936668E-2</v>
      </c>
      <c r="AY39" s="95"/>
      <c r="AZ39" s="20">
        <v>3.275380792875774E-2</v>
      </c>
      <c r="BA39" s="20">
        <v>3.4391836302210432E-2</v>
      </c>
      <c r="BB39" s="20">
        <v>3.4652375962134691E-2</v>
      </c>
      <c r="BC39" s="20">
        <v>3.5126782424341002E-2</v>
      </c>
      <c r="BD39" s="95"/>
      <c r="BE39" s="20">
        <v>3.3382318293310155E-2</v>
      </c>
      <c r="BF39" s="20">
        <v>3.3382318293310155E-2</v>
      </c>
      <c r="BG39" s="20">
        <v>3.3319537598081345E-2</v>
      </c>
      <c r="BH39" s="20">
        <v>3.3319537598081345E-2</v>
      </c>
      <c r="BI39" s="20">
        <v>3.3705256904664492E-2</v>
      </c>
      <c r="BJ39" s="20">
        <v>3.3705256904664492E-2</v>
      </c>
      <c r="BK39" s="20">
        <v>3.4630328673656917E-2</v>
      </c>
      <c r="BL39" s="20">
        <v>3.4630328673656917E-2</v>
      </c>
      <c r="BM39" s="95"/>
      <c r="BN39" s="20">
        <v>3.4576630786430237E-2</v>
      </c>
      <c r="BO39" s="20">
        <v>3.5221044766552696E-2</v>
      </c>
      <c r="BP39" s="20">
        <v>3.5973478389829422E-2</v>
      </c>
      <c r="BQ39" s="20">
        <v>3.7486148701642602E-2</v>
      </c>
      <c r="BR39" s="95"/>
      <c r="BS39" s="20">
        <v>3.8200625831873634E-2</v>
      </c>
      <c r="BT39" s="20">
        <v>3.9385730056218572E-2</v>
      </c>
      <c r="BU39" s="20">
        <v>4.1860266370738496E-2</v>
      </c>
      <c r="BV39" s="20">
        <v>4.6718599221114418E-2</v>
      </c>
      <c r="BW39" s="95"/>
      <c r="BX39" s="20">
        <v>5.3596290904635475E-2</v>
      </c>
      <c r="BY39" s="20">
        <v>5.726636027395253E-2</v>
      </c>
      <c r="BZ39" s="20">
        <v>6.1344946012023054E-2</v>
      </c>
      <c r="CA39" s="20">
        <v>6.42872217856994E-2</v>
      </c>
      <c r="CB39" s="95"/>
      <c r="CC39" s="20">
        <v>6.4955075677047475E-2</v>
      </c>
      <c r="CD39" s="20">
        <v>6.5555694101663994E-2</v>
      </c>
      <c r="CE39" s="20">
        <v>6.6066600295351524E-2</v>
      </c>
      <c r="CF39" s="20"/>
    </row>
    <row r="40" spans="1:84">
      <c r="A40" s="142" t="s">
        <v>137</v>
      </c>
    </row>
    <row r="41" spans="1:84">
      <c r="A41" s="142" t="s">
        <v>341</v>
      </c>
    </row>
    <row r="42" spans="1:84">
      <c r="A42" s="130" t="s">
        <v>480</v>
      </c>
      <c r="BQ42" s="320"/>
      <c r="BV42" s="320"/>
      <c r="CA42" s="320"/>
      <c r="CF42" s="320"/>
    </row>
    <row r="43" spans="1:84">
      <c r="BL43" s="328"/>
    </row>
    <row r="44" spans="1:84">
      <c r="BL44" s="328"/>
    </row>
    <row r="45" spans="1:84">
      <c r="BL45" s="329"/>
    </row>
    <row r="47" spans="1:84">
      <c r="BL47"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39">
    <cfRule type="containsErrors" dxfId="553" priority="674">
      <formula>ISERROR(B7)</formula>
    </cfRule>
  </conditionalFormatting>
  <conditionalFormatting sqref="C15:C16">
    <cfRule type="containsErrors" dxfId="552" priority="633">
      <formula>ISERROR(C15)</formula>
    </cfRule>
  </conditionalFormatting>
  <conditionalFormatting sqref="C17:G39">
    <cfRule type="containsErrors" dxfId="551" priority="1021">
      <formula>ISERROR(C17)</formula>
    </cfRule>
  </conditionalFormatting>
  <conditionalFormatting sqref="D8:D39">
    <cfRule type="containsErrors" dxfId="550" priority="640">
      <formula>ISERROR(D8)</formula>
    </cfRule>
  </conditionalFormatting>
  <conditionalFormatting sqref="E15:G16">
    <cfRule type="containsErrors" dxfId="549" priority="631">
      <formula>ISERROR(E15)</formula>
    </cfRule>
  </conditionalFormatting>
  <conditionalFormatting sqref="H7:H39">
    <cfRule type="containsErrors" dxfId="548" priority="639">
      <formula>ISERROR(H7)</formula>
    </cfRule>
  </conditionalFormatting>
  <conditionalFormatting sqref="I8:I9">
    <cfRule type="containsErrors" dxfId="547" priority="1083">
      <formula>ISERROR(I8)</formula>
    </cfRule>
  </conditionalFormatting>
  <conditionalFormatting sqref="I11:I14">
    <cfRule type="containsErrors" dxfId="546" priority="1090">
      <formula>ISERROR(I11)</formula>
    </cfRule>
  </conditionalFormatting>
  <conditionalFormatting sqref="I7:J7 C7:G14">
    <cfRule type="containsErrors" dxfId="545" priority="844">
      <formula>ISERROR(C7)</formula>
    </cfRule>
  </conditionalFormatting>
  <conditionalFormatting sqref="I8:K39">
    <cfRule type="containsErrors" dxfId="544" priority="629">
      <formula>ISERROR(I8)</formula>
    </cfRule>
  </conditionalFormatting>
  <conditionalFormatting sqref="J8:K14">
    <cfRule type="containsErrors" dxfId="543" priority="987">
      <formula>ISERROR(J8)</formula>
    </cfRule>
  </conditionalFormatting>
  <conditionalFormatting sqref="L7:L39">
    <cfRule type="containsErrors" dxfId="542" priority="504">
      <formula>ISERROR(L7)</formula>
    </cfRule>
  </conditionalFormatting>
  <conditionalFormatting sqref="M8:N39">
    <cfRule type="containsErrors" dxfId="541" priority="505">
      <formula>ISERROR(M8)</formula>
    </cfRule>
  </conditionalFormatting>
  <conditionalFormatting sqref="O7:O39">
    <cfRule type="containsErrors" dxfId="540" priority="637">
      <formula>ISERROR(O7)</formula>
    </cfRule>
  </conditionalFormatting>
  <conditionalFormatting sqref="P8:V39">
    <cfRule type="containsErrors" dxfId="539" priority="256">
      <formula>ISERROR(P8)</formula>
    </cfRule>
  </conditionalFormatting>
  <conditionalFormatting sqref="W7:W39">
    <cfRule type="containsErrors" dxfId="538" priority="464">
      <formula>ISERROR(W7)</formula>
    </cfRule>
  </conditionalFormatting>
  <conditionalFormatting sqref="X8:Y39">
    <cfRule type="containsErrors" dxfId="537" priority="417">
      <formula>ISERROR(X8)</formula>
    </cfRule>
  </conditionalFormatting>
  <conditionalFormatting sqref="Z7:Z39">
    <cfRule type="containsErrors" dxfId="536" priority="642">
      <formula>ISERROR(Z7)</formula>
    </cfRule>
  </conditionalFormatting>
  <conditionalFormatting sqref="AA15:AA16">
    <cfRule type="containsErrors" dxfId="535" priority="350">
      <formula>ISERROR(AA15)</formula>
    </cfRule>
  </conditionalFormatting>
  <conditionalFormatting sqref="AB7:AB39">
    <cfRule type="containsErrors" dxfId="534" priority="299">
      <formula>ISERROR(AB7)</formula>
    </cfRule>
  </conditionalFormatting>
  <conditionalFormatting sqref="AC15:AD16">
    <cfRule type="containsErrors" dxfId="533" priority="246">
      <formula>ISERROR(AC15)</formula>
    </cfRule>
  </conditionalFormatting>
  <conditionalFormatting sqref="AE7:AE39">
    <cfRule type="containsErrors" dxfId="532" priority="233">
      <formula>ISERROR(AE7)</formula>
    </cfRule>
  </conditionalFormatting>
  <conditionalFormatting sqref="AF15:AF16">
    <cfRule type="containsErrors" dxfId="531" priority="177">
      <formula>ISERROR(AF15)</formula>
    </cfRule>
  </conditionalFormatting>
  <conditionalFormatting sqref="AG7:AG39">
    <cfRule type="containsErrors" dxfId="530" priority="166">
      <formula>ISERROR(AG7)</formula>
    </cfRule>
  </conditionalFormatting>
  <conditionalFormatting sqref="AH15:AI16">
    <cfRule type="containsErrors" dxfId="529" priority="142">
      <formula>ISERROR(AH15)</formula>
    </cfRule>
  </conditionalFormatting>
  <conditionalFormatting sqref="AK15:AK16">
    <cfRule type="containsErrors" dxfId="528" priority="92">
      <formula>ISERROR(AK15)</formula>
    </cfRule>
  </conditionalFormatting>
  <conditionalFormatting sqref="AK21">
    <cfRule type="containsErrors" dxfId="527" priority="1">
      <formula>ISERROR(AK21)</formula>
    </cfRule>
  </conditionalFormatting>
  <conditionalFormatting sqref="AL7:AL39">
    <cfRule type="containsErrors" dxfId="526" priority="79">
      <formula>ISERROR(AL7)</formula>
    </cfRule>
  </conditionalFormatting>
  <conditionalFormatting sqref="AM15:AN16">
    <cfRule type="containsErrors" dxfId="525" priority="63">
      <formula>ISERROR(AM15)</formula>
    </cfRule>
  </conditionalFormatting>
  <conditionalFormatting sqref="AP15:AP16">
    <cfRule type="containsErrors" dxfId="524" priority="13">
      <formula>ISERROR(AP15)</formula>
    </cfRule>
  </conditionalFormatting>
  <conditionalFormatting sqref="AQ7:AQ39">
    <cfRule type="containsErrors" dxfId="523" priority="8">
      <formula>ISERROR(AQ7)</formula>
    </cfRule>
  </conditionalFormatting>
  <conditionalFormatting sqref="AR15:AS16">
    <cfRule type="containsErrors" dxfId="522" priority="3">
      <formula>ISERROR(AR15)</formula>
    </cfRule>
  </conditionalFormatting>
  <conditionalFormatting sqref="AT7:AT39">
    <cfRule type="containsErrors" dxfId="521" priority="362">
      <formula>ISERROR(AT7)</formula>
    </cfRule>
  </conditionalFormatting>
  <conditionalFormatting sqref="AU15:AX16">
    <cfRule type="containsErrors" dxfId="520" priority="622">
      <formula>ISERROR(AU15)</formula>
    </cfRule>
  </conditionalFormatting>
  <conditionalFormatting sqref="AV7:AV14">
    <cfRule type="containsErrors" dxfId="519" priority="845">
      <formula>ISERROR(AV7)</formula>
    </cfRule>
  </conditionalFormatting>
  <conditionalFormatting sqref="AV17:AV39">
    <cfRule type="containsErrors" dxfId="518" priority="1007">
      <formula>ISERROR(AV17)</formula>
    </cfRule>
  </conditionalFormatting>
  <conditionalFormatting sqref="AW31">
    <cfRule type="containsErrors" dxfId="517" priority="985">
      <formula>ISERROR(AW31)</formula>
    </cfRule>
  </conditionalFormatting>
  <conditionalFormatting sqref="AY7:AY39">
    <cfRule type="containsErrors" dxfId="516" priority="641">
      <formula>ISERROR(AY7)</formula>
    </cfRule>
  </conditionalFormatting>
  <conditionalFormatting sqref="AZ15:BC16">
    <cfRule type="containsErrors" dxfId="515" priority="620">
      <formula>ISERROR(AZ15)</formula>
    </cfRule>
  </conditionalFormatting>
  <conditionalFormatting sqref="BA7:BA14">
    <cfRule type="containsErrors" dxfId="514" priority="843">
      <formula>ISERROR(BA7)</formula>
    </cfRule>
  </conditionalFormatting>
  <conditionalFormatting sqref="BA17:BA39">
    <cfRule type="containsErrors" dxfId="513" priority="1006">
      <formula>ISERROR(BA17)</formula>
    </cfRule>
  </conditionalFormatting>
  <conditionalFormatting sqref="BD7:BD39">
    <cfRule type="containsErrors" dxfId="512" priority="638">
      <formula>ISERROR(BD7)</formula>
    </cfRule>
  </conditionalFormatting>
  <conditionalFormatting sqref="BE15:BG16">
    <cfRule type="containsErrors" dxfId="511" priority="618">
      <formula>ISERROR(BE15)</formula>
    </cfRule>
  </conditionalFormatting>
  <conditionalFormatting sqref="BG8:BG14">
    <cfRule type="containsErrors" dxfId="510" priority="855">
      <formula>ISERROR(BG8)</formula>
    </cfRule>
  </conditionalFormatting>
  <conditionalFormatting sqref="BG17:BG39">
    <cfRule type="containsErrors" dxfId="509" priority="848">
      <formula>ISERROR(BG17)</formula>
    </cfRule>
  </conditionalFormatting>
  <conditionalFormatting sqref="BH8:BH39">
    <cfRule type="containsErrors" dxfId="508" priority="310">
      <formula>ISERROR(BH8)</formula>
    </cfRule>
  </conditionalFormatting>
  <conditionalFormatting sqref="BI15:BL16">
    <cfRule type="containsErrors" dxfId="507" priority="250">
      <formula>ISERROR(BI15)</formula>
    </cfRule>
  </conditionalFormatting>
  <conditionalFormatting sqref="BM7:BM39">
    <cfRule type="containsErrors" dxfId="506" priority="375">
      <formula>ISERROR(BM7)</formula>
    </cfRule>
  </conditionalFormatting>
  <conditionalFormatting sqref="BN15:BN16">
    <cfRule type="containsErrors" dxfId="505" priority="373">
      <formula>ISERROR(BN15)</formula>
    </cfRule>
  </conditionalFormatting>
  <conditionalFormatting sqref="BO7:BO31">
    <cfRule type="containsErrors" dxfId="504" priority="284">
      <formula>ISERROR(BO7)</formula>
    </cfRule>
  </conditionalFormatting>
  <conditionalFormatting sqref="BO33:BO39">
    <cfRule type="containsErrors" dxfId="503" priority="281">
      <formula>ISERROR(BO33)</formula>
    </cfRule>
  </conditionalFormatting>
  <conditionalFormatting sqref="BP15:BQ16">
    <cfRule type="containsErrors" dxfId="502" priority="244">
      <formula>ISERROR(BP15)</formula>
    </cfRule>
  </conditionalFormatting>
  <conditionalFormatting sqref="BR7:BR39">
    <cfRule type="containsErrors" dxfId="501" priority="203">
      <formula>ISERROR(BR7)</formula>
    </cfRule>
  </conditionalFormatting>
  <conditionalFormatting sqref="BS15:BS16">
    <cfRule type="containsErrors" dxfId="500" priority="201">
      <formula>ISERROR(BS15)</formula>
    </cfRule>
  </conditionalFormatting>
  <conditionalFormatting sqref="BT7:BT30">
    <cfRule type="containsErrors" dxfId="499" priority="151">
      <formula>ISERROR(BT7)</formula>
    </cfRule>
  </conditionalFormatting>
  <conditionalFormatting sqref="BU15:BV16">
    <cfRule type="containsErrors" dxfId="498" priority="140">
      <formula>ISERROR(BU15)</formula>
    </cfRule>
  </conditionalFormatting>
  <conditionalFormatting sqref="BW7:BW39">
    <cfRule type="containsErrors" dxfId="497" priority="110">
      <formula>ISERROR(BW7)</formula>
    </cfRule>
  </conditionalFormatting>
  <conditionalFormatting sqref="BX15:BX16">
    <cfRule type="containsErrors" dxfId="496" priority="90">
      <formula>ISERROR(BX15)</formula>
    </cfRule>
  </conditionalFormatting>
  <conditionalFormatting sqref="BY7:BY30">
    <cfRule type="containsErrors" dxfId="495" priority="69">
      <formula>ISERROR(BY7)</formula>
    </cfRule>
  </conditionalFormatting>
  <conditionalFormatting sqref="BZ15:CA16">
    <cfRule type="containsErrors" dxfId="494" priority="61">
      <formula>ISERROR(BZ15)</formula>
    </cfRule>
  </conditionalFormatting>
  <conditionalFormatting sqref="CB7:CB39">
    <cfRule type="containsErrors" dxfId="493" priority="31">
      <formula>ISERROR(CB7)</formula>
    </cfRule>
  </conditionalFormatting>
  <conditionalFormatting sqref="CC15:CC16">
    <cfRule type="containsErrors" dxfId="492" priority="11">
      <formula>ISERROR(CC15)</formula>
    </cfRule>
  </conditionalFormatting>
  <conditionalFormatting sqref="CD7:CD30">
    <cfRule type="containsErrors" dxfId="491" priority="5">
      <formula>ISERROR(CD7)</formula>
    </cfRule>
  </conditionalFormatting>
  <conditionalFormatting sqref="CD34">
    <cfRule type="containsErrors" dxfId="490" priority="4">
      <formula>ISERROR(CD34)</formula>
    </cfRule>
  </conditionalFormatting>
  <conditionalFormatting sqref="CE15:CF16">
    <cfRule type="containsErrors" dxfId="489" priority="2">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defaultColWidth="9.28515625" defaultRowHeight="16.5"/>
  <cols>
    <col min="1" max="1" width="98.42578125" style="146" customWidth="1"/>
    <col min="2" max="6" width="12.28515625" style="146" customWidth="1"/>
    <col min="7" max="16384" width="9.28515625" style="146"/>
  </cols>
  <sheetData>
    <row r="1" spans="1:6" ht="27.75">
      <c r="A1" s="193" t="str">
        <f>CONTENT!$A$1</f>
        <v>ADDIKO GROUP  - KEY FINANCIAL DATA</v>
      </c>
      <c r="B1" s="183"/>
      <c r="C1" s="183"/>
      <c r="D1" s="183"/>
      <c r="E1" s="183"/>
      <c r="F1" s="183"/>
    </row>
    <row r="2" spans="1:6" ht="18">
      <c r="A2" s="203" t="str">
        <f>CONTENT!$A$2</f>
        <v>Last update: 7 November 2024</v>
      </c>
      <c r="B2" s="204"/>
      <c r="C2" s="183"/>
      <c r="D2" s="204"/>
      <c r="E2" s="183"/>
      <c r="F2" s="183"/>
    </row>
    <row r="6" spans="1:6" ht="18.75">
      <c r="A6" s="194" t="str">
        <f>CONTENT!$A$6</f>
        <v>Quarterly data - 3Q24 Results</v>
      </c>
    </row>
    <row r="10" spans="1:6" ht="18">
      <c r="A10" s="190" t="s">
        <v>194</v>
      </c>
    </row>
    <row r="11" spans="1:6" ht="18">
      <c r="A11" s="202" t="s">
        <v>174</v>
      </c>
    </row>
    <row r="12" spans="1:6" ht="18">
      <c r="A12" s="202" t="s">
        <v>331</v>
      </c>
    </row>
    <row r="13" spans="1:6" ht="18">
      <c r="A13" s="202" t="s">
        <v>175</v>
      </c>
    </row>
    <row r="14" spans="1:6" ht="18">
      <c r="A14" s="202" t="s">
        <v>176</v>
      </c>
    </row>
    <row r="15" spans="1:6" ht="18">
      <c r="A15" s="202" t="s">
        <v>177</v>
      </c>
    </row>
    <row r="40" spans="1:8" s="183" customFormat="1" ht="47.25" customHeight="1">
      <c r="A40" s="414" t="str">
        <f>CONTENT!$A$42</f>
        <v>File optimised for data processing, not for printing.
For fields that contain zero values or null, data is not available.
Figures could be slightly different from financial report and presentation due to roundings.</v>
      </c>
      <c r="B40" s="414"/>
      <c r="C40" s="414"/>
      <c r="D40" s="414"/>
      <c r="E40" s="414"/>
      <c r="F40" s="187"/>
      <c r="G40" s="188"/>
      <c r="H40" s="188"/>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CF47"/>
  <sheetViews>
    <sheetView showGridLines="0" zoomScale="85" zoomScaleNormal="85" zoomScaleSheetLayoutView="70" workbookViewId="0">
      <pane xSplit="1" ySplit="7" topLeftCell="B8" activePane="bottomRight" state="frozen"/>
      <selection activeCell="CE31" sqref="CE31:CE39"/>
      <selection pane="topRight" activeCell="CE31" sqref="CE31:CE39"/>
      <selection pane="bottomLeft" activeCell="CE31" sqref="CE31:CE39"/>
      <selection pane="bottomRight" activeCell="A4" sqref="A4"/>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35" customWidth="1"/>
    <col min="9" max="11" width="11.7109375" style="35" customWidth="1"/>
    <col min="12" max="12" width="0.7109375" style="35" customWidth="1"/>
    <col min="13" max="14" width="11.7109375" style="35" customWidth="1"/>
    <col min="15" max="15" width="1.7109375" style="35" customWidth="1"/>
    <col min="16" max="22" width="11.7109375" style="35" customWidth="1"/>
    <col min="23" max="23" width="0.7109375" style="35"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lapsed="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158</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72" t="s">
        <v>22</v>
      </c>
      <c r="B8" s="98"/>
      <c r="C8" s="12">
        <v>19.685369999999999</v>
      </c>
      <c r="D8" s="213"/>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287">
        <v>4.9013012499999995</v>
      </c>
      <c r="R8" s="12">
        <v>9.73985521</v>
      </c>
      <c r="S8" s="287">
        <v>9.73985521</v>
      </c>
      <c r="T8" s="287">
        <v>14.681513220000003</v>
      </c>
      <c r="U8" s="287">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v>30.288638070000001</v>
      </c>
      <c r="AP8" s="12">
        <v>7.6858458266227387</v>
      </c>
      <c r="AQ8" s="12">
        <v>15.784197956178446</v>
      </c>
      <c r="AR8" s="12">
        <v>24.117733119999997</v>
      </c>
      <c r="AS8" s="12"/>
      <c r="AT8" s="27"/>
      <c r="AU8" s="12">
        <v>4.7144639399999999</v>
      </c>
      <c r="AV8" s="12">
        <v>5.0305266900000021</v>
      </c>
      <c r="AW8" s="12">
        <v>4.7886874699999975</v>
      </c>
      <c r="AX8" s="12">
        <v>4.7083843699999974</v>
      </c>
      <c r="AY8" s="27"/>
      <c r="AZ8" s="12">
        <v>4.3920785599999999</v>
      </c>
      <c r="BA8" s="12">
        <v>4.7590746700000004</v>
      </c>
      <c r="BB8" s="12">
        <v>4.8320313999999982</v>
      </c>
      <c r="BC8" s="12">
        <v>5.2186749300000006</v>
      </c>
      <c r="BD8" s="27"/>
      <c r="BE8" s="12">
        <v>4.9013012499999995</v>
      </c>
      <c r="BF8" s="287">
        <v>4.9013012499999995</v>
      </c>
      <c r="BG8" s="12">
        <v>4.8385539600000005</v>
      </c>
      <c r="BH8" s="287">
        <v>4.8385539600000005</v>
      </c>
      <c r="BI8" s="287">
        <v>4.9416580100000029</v>
      </c>
      <c r="BJ8" s="287">
        <v>4.9416580100000029</v>
      </c>
      <c r="BK8" s="12">
        <v>5.0306723999999967</v>
      </c>
      <c r="BL8" s="12">
        <v>5.0306723999999967</v>
      </c>
      <c r="BM8" s="27"/>
      <c r="BN8" s="12">
        <v>4.9345643399999997</v>
      </c>
      <c r="BO8" s="12">
        <v>5.3991246800000017</v>
      </c>
      <c r="BP8" s="12">
        <v>5.650721159999998</v>
      </c>
      <c r="BQ8" s="12">
        <v>5.4721187600000025</v>
      </c>
      <c r="BR8" s="27"/>
      <c r="BS8" s="12">
        <v>5.5674982200000001</v>
      </c>
      <c r="BT8" s="12">
        <v>6.1678865449336184</v>
      </c>
      <c r="BU8" s="12">
        <v>6.7625946050663774</v>
      </c>
      <c r="BV8" s="12">
        <v>6.5619813799974054</v>
      </c>
      <c r="BW8" s="27"/>
      <c r="BX8" s="12">
        <v>7.0451522573973904</v>
      </c>
      <c r="BY8" s="12">
        <v>7.5170396122685723</v>
      </c>
      <c r="BZ8" s="12">
        <v>8.0246486764387761</v>
      </c>
      <c r="CA8" s="12">
        <v>7.7017975238952623</v>
      </c>
      <c r="CB8" s="27"/>
      <c r="CC8" s="12">
        <v>7.6858458266227387</v>
      </c>
      <c r="CD8" s="12">
        <v>8.0983521295557068</v>
      </c>
      <c r="CE8" s="12">
        <v>8.3335351638215514</v>
      </c>
      <c r="CF8" s="12"/>
    </row>
    <row r="9" spans="1:84" ht="15" customHeight="1">
      <c r="A9" s="173" t="s">
        <v>0</v>
      </c>
      <c r="B9" s="95"/>
      <c r="C9" s="210">
        <v>13.56556</v>
      </c>
      <c r="D9" s="211"/>
      <c r="E9" s="210">
        <v>6.4986190100000014</v>
      </c>
      <c r="F9" s="210">
        <v>9.7647320999999998</v>
      </c>
      <c r="G9" s="210">
        <v>12.907139679999997</v>
      </c>
      <c r="H9" s="25"/>
      <c r="I9" s="210">
        <v>6.2340045000000002</v>
      </c>
      <c r="J9" s="210">
        <v>9.3764764899999982</v>
      </c>
      <c r="K9" s="210">
        <v>12.800219349999999</v>
      </c>
      <c r="L9" s="25"/>
      <c r="M9" s="210"/>
      <c r="N9" s="210">
        <v>12.800219349999999</v>
      </c>
      <c r="O9" s="25"/>
      <c r="P9" s="210">
        <v>3.3308646499999996</v>
      </c>
      <c r="Q9" s="210">
        <v>3.3308646499999996</v>
      </c>
      <c r="R9" s="210">
        <v>6.6562180800000004</v>
      </c>
      <c r="S9" s="210">
        <v>6.6562180800000004</v>
      </c>
      <c r="T9" s="210">
        <v>9.9300721400000018</v>
      </c>
      <c r="U9" s="210">
        <v>9.9300721400000018</v>
      </c>
      <c r="V9" s="210">
        <v>13.246453939999999</v>
      </c>
      <c r="W9" s="25"/>
      <c r="X9" s="210"/>
      <c r="Y9" s="210">
        <v>13.246453939999999</v>
      </c>
      <c r="Z9" s="25"/>
      <c r="AA9" s="210">
        <v>3.2943507400000001</v>
      </c>
      <c r="AB9" s="210">
        <v>6.7749119300000009</v>
      </c>
      <c r="AC9" s="210">
        <v>10.30712331</v>
      </c>
      <c r="AD9" s="210">
        <v>13.920166890000001</v>
      </c>
      <c r="AE9" s="25"/>
      <c r="AF9" s="210">
        <v>3.67661609</v>
      </c>
      <c r="AG9" s="210">
        <v>7.6136492349336189</v>
      </c>
      <c r="AH9" s="210">
        <v>11.848854959999999</v>
      </c>
      <c r="AI9" s="210">
        <v>16.301524679997403</v>
      </c>
      <c r="AK9" s="210">
        <v>5.0482235873973904</v>
      </c>
      <c r="AL9" s="210">
        <v>10.240610239665962</v>
      </c>
      <c r="AM9" s="210">
        <v>15.697354746104738</v>
      </c>
      <c r="AN9" s="210">
        <v>21.307372319999999</v>
      </c>
      <c r="AP9" s="210">
        <v>5.5333775566227388</v>
      </c>
      <c r="AQ9" s="210">
        <v>11.200019366178445</v>
      </c>
      <c r="AR9" s="210">
        <v>16.923558799999999</v>
      </c>
      <c r="AS9" s="210"/>
      <c r="AT9" s="25"/>
      <c r="AU9" s="210">
        <v>3.1519441900000005</v>
      </c>
      <c r="AV9" s="210">
        <v>3.3466748200000009</v>
      </c>
      <c r="AW9" s="210">
        <v>3.2661130899999984</v>
      </c>
      <c r="AX9" s="210">
        <v>3.1424075799999969</v>
      </c>
      <c r="AY9" s="25"/>
      <c r="AZ9" s="210">
        <v>2.9793729600000001</v>
      </c>
      <c r="BA9" s="210">
        <v>3.2546315400000001</v>
      </c>
      <c r="BB9" s="210">
        <v>3.142471989999998</v>
      </c>
      <c r="BC9" s="210">
        <v>3.4237428600000008</v>
      </c>
      <c r="BD9" s="25"/>
      <c r="BE9" s="210">
        <v>3.3308646499999996</v>
      </c>
      <c r="BF9" s="210">
        <v>3.3308646499999996</v>
      </c>
      <c r="BG9" s="210">
        <v>3.3253534300000007</v>
      </c>
      <c r="BH9" s="210">
        <v>3.3253534300000007</v>
      </c>
      <c r="BI9" s="210">
        <v>3.2738540600000015</v>
      </c>
      <c r="BJ9" s="210">
        <v>3.2738540600000015</v>
      </c>
      <c r="BK9" s="210">
        <v>3.3163817999999967</v>
      </c>
      <c r="BL9" s="210">
        <v>3.3163817999999967</v>
      </c>
      <c r="BM9" s="25"/>
      <c r="BN9" s="210">
        <v>3.2943507400000001</v>
      </c>
      <c r="BO9" s="210">
        <v>3.4805611900000009</v>
      </c>
      <c r="BP9" s="210">
        <v>3.5322113799999988</v>
      </c>
      <c r="BQ9" s="210">
        <v>3.6130435800000011</v>
      </c>
      <c r="BR9" s="25"/>
      <c r="BS9" s="210">
        <v>3.67661609</v>
      </c>
      <c r="BT9" s="210">
        <v>3.9370331449336189</v>
      </c>
      <c r="BU9" s="210">
        <v>4.2352057250663799</v>
      </c>
      <c r="BV9" s="210">
        <v>4.4526697199974041</v>
      </c>
      <c r="BW9" s="25"/>
      <c r="BX9" s="210">
        <v>5.0482235873973904</v>
      </c>
      <c r="BY9" s="210">
        <v>5.1923866522685715</v>
      </c>
      <c r="BZ9" s="210">
        <v>5.4567445064387758</v>
      </c>
      <c r="CA9" s="210">
        <v>5.6100175738952611</v>
      </c>
      <c r="CB9" s="25"/>
      <c r="CC9" s="210">
        <v>5.5333775566227388</v>
      </c>
      <c r="CD9" s="210">
        <v>5.6666418095557063</v>
      </c>
      <c r="CE9" s="210">
        <v>5.7235394338215535</v>
      </c>
      <c r="CF9" s="210"/>
    </row>
    <row r="10" spans="1:84" ht="15" customHeight="1">
      <c r="A10" s="173" t="s">
        <v>72</v>
      </c>
      <c r="B10" s="95"/>
      <c r="C10" s="214">
        <v>14.541418129999998</v>
      </c>
      <c r="D10" s="211"/>
      <c r="E10" s="210">
        <v>7.6343439415200001</v>
      </c>
      <c r="F10" s="210">
        <v>11.415067943464221</v>
      </c>
      <c r="G10" s="210">
        <v>15.103471817649998</v>
      </c>
      <c r="H10" s="25"/>
      <c r="I10" s="210">
        <v>7.4054977244133413</v>
      </c>
      <c r="J10" s="210">
        <v>11.197877451370001</v>
      </c>
      <c r="K10" s="210">
        <v>15.113370777279998</v>
      </c>
      <c r="L10" s="25"/>
      <c r="M10" s="210"/>
      <c r="N10" s="210">
        <v>15.113370777279998</v>
      </c>
      <c r="O10" s="25"/>
      <c r="P10" s="210">
        <v>3.9521786062567283</v>
      </c>
      <c r="Q10" s="210">
        <v>3.9521786062567283</v>
      </c>
      <c r="R10" s="210">
        <v>7.8565109543989999</v>
      </c>
      <c r="S10" s="210">
        <v>7.856510954398999</v>
      </c>
      <c r="T10" s="210">
        <v>11.678254646965</v>
      </c>
      <c r="U10" s="210">
        <v>11.678254646965</v>
      </c>
      <c r="V10" s="210">
        <v>15.543155386668829</v>
      </c>
      <c r="W10" s="25"/>
      <c r="X10" s="210"/>
      <c r="Y10" s="210">
        <v>15.543155386668829</v>
      </c>
      <c r="Z10" s="25"/>
      <c r="AA10" s="210">
        <v>3.8912508370090002</v>
      </c>
      <c r="AB10" s="210">
        <v>7.8783359303579994</v>
      </c>
      <c r="AC10" s="210">
        <v>11.952015897061999</v>
      </c>
      <c r="AD10" s="210">
        <v>15.682868278309</v>
      </c>
      <c r="AE10" s="25"/>
      <c r="AF10" s="210">
        <v>4.0454582775569996</v>
      </c>
      <c r="AG10" s="210">
        <v>8.3037591671409992</v>
      </c>
      <c r="AH10" s="210">
        <v>12.892772587970999</v>
      </c>
      <c r="AI10" s="210">
        <v>17.754825823294997</v>
      </c>
      <c r="AK10" s="210">
        <v>5.4470878394149995</v>
      </c>
      <c r="AL10" s="210">
        <v>11.037897335745999</v>
      </c>
      <c r="AM10" s="210">
        <v>16.985371990655</v>
      </c>
      <c r="AN10" s="210">
        <v>23.26367026923289</v>
      </c>
      <c r="AP10" s="210">
        <v>6.4030420749299992</v>
      </c>
      <c r="AQ10" s="210">
        <v>12.959323241388002</v>
      </c>
      <c r="AR10" s="210">
        <v>19.583510432237691</v>
      </c>
      <c r="AS10" s="210"/>
      <c r="AT10" s="25"/>
      <c r="AU10" s="210">
        <v>3.8170708264882265</v>
      </c>
      <c r="AV10" s="210">
        <v>3.8172731150317736</v>
      </c>
      <c r="AW10" s="210">
        <v>3.780724001944221</v>
      </c>
      <c r="AX10" s="210">
        <v>3.6884038741857772</v>
      </c>
      <c r="AY10" s="25"/>
      <c r="AZ10" s="210">
        <v>3.6521711930700005</v>
      </c>
      <c r="BA10" s="210">
        <v>3.7533265313433408</v>
      </c>
      <c r="BB10" s="210">
        <v>3.7923797269566597</v>
      </c>
      <c r="BC10" s="210">
        <v>3.9154933259099973</v>
      </c>
      <c r="BD10" s="25"/>
      <c r="BE10" s="210">
        <v>3.9521786062567283</v>
      </c>
      <c r="BF10" s="210">
        <v>3.9521786062567283</v>
      </c>
      <c r="BG10" s="210">
        <v>3.9043323481422716</v>
      </c>
      <c r="BH10" s="210">
        <v>3.9043323481422707</v>
      </c>
      <c r="BI10" s="210">
        <v>3.8217436925659998</v>
      </c>
      <c r="BJ10" s="210">
        <v>3.8217436925660007</v>
      </c>
      <c r="BK10" s="210">
        <v>3.8649007397038293</v>
      </c>
      <c r="BL10" s="210">
        <v>3.8649007397038293</v>
      </c>
      <c r="BM10" s="25"/>
      <c r="BN10" s="210">
        <v>3.8912508370090002</v>
      </c>
      <c r="BO10" s="210">
        <v>3.9870850933489992</v>
      </c>
      <c r="BP10" s="210">
        <v>4.0736799667039998</v>
      </c>
      <c r="BQ10" s="210">
        <v>3.7308523812470007</v>
      </c>
      <c r="BR10" s="25"/>
      <c r="BS10" s="210">
        <v>4.0454582775569996</v>
      </c>
      <c r="BT10" s="210">
        <v>4.2583008895839995</v>
      </c>
      <c r="BU10" s="210">
        <v>4.5890134208299997</v>
      </c>
      <c r="BV10" s="210">
        <v>4.862053235323998</v>
      </c>
      <c r="BW10" s="25"/>
      <c r="BX10" s="210">
        <v>5.4470878394149995</v>
      </c>
      <c r="BY10" s="210">
        <v>5.5908094963309996</v>
      </c>
      <c r="BZ10" s="210">
        <v>5.9474746549090014</v>
      </c>
      <c r="CA10" s="210">
        <v>6.2782982785778891</v>
      </c>
      <c r="CB10" s="25"/>
      <c r="CC10" s="210">
        <v>6.4030420749299992</v>
      </c>
      <c r="CD10" s="210">
        <v>6.5562811664580032</v>
      </c>
      <c r="CE10" s="210">
        <v>6.624187190849689</v>
      </c>
      <c r="CF10" s="210"/>
    </row>
    <row r="11" spans="1:84" ht="15" customHeight="1">
      <c r="A11" s="173" t="s">
        <v>1</v>
      </c>
      <c r="B11" s="95"/>
      <c r="C11" s="210">
        <v>6.1198100000000002</v>
      </c>
      <c r="D11" s="211"/>
      <c r="E11" s="210">
        <v>3.2463716200000001</v>
      </c>
      <c r="F11" s="210">
        <v>4.7689459999999997</v>
      </c>
      <c r="G11" s="210">
        <v>6.3349227900000002</v>
      </c>
      <c r="H11" s="25"/>
      <c r="I11" s="210">
        <v>2.9171487300000001</v>
      </c>
      <c r="J11" s="210">
        <v>4.6067081400000003</v>
      </c>
      <c r="K11" s="210">
        <v>6.4016402100000001</v>
      </c>
      <c r="L11" s="25"/>
      <c r="M11" s="210"/>
      <c r="N11" s="210">
        <v>6.4016402100000001</v>
      </c>
      <c r="O11" s="25"/>
      <c r="P11" s="210">
        <v>1.5704365999999998</v>
      </c>
      <c r="Q11" s="210">
        <v>1.5704365999999998</v>
      </c>
      <c r="R11" s="210">
        <v>3.0836371299999996</v>
      </c>
      <c r="S11" s="210">
        <v>3.0836371299999996</v>
      </c>
      <c r="T11" s="210">
        <v>4.7514410800000002</v>
      </c>
      <c r="U11" s="210">
        <v>4.7514410800000002</v>
      </c>
      <c r="V11" s="210">
        <v>6.4657316800000002</v>
      </c>
      <c r="W11" s="25"/>
      <c r="X11" s="210"/>
      <c r="Y11" s="210">
        <v>6.4657316800000002</v>
      </c>
      <c r="Z11" s="25"/>
      <c r="AA11" s="210">
        <v>1.6402136</v>
      </c>
      <c r="AB11" s="210">
        <v>3.55877709</v>
      </c>
      <c r="AC11" s="210">
        <v>5.6772868699999997</v>
      </c>
      <c r="AD11" s="210">
        <v>7.5363620500000001</v>
      </c>
      <c r="AE11" s="25"/>
      <c r="AF11" s="210">
        <v>1.89088213</v>
      </c>
      <c r="AG11" s="210">
        <v>4.1217355299999996</v>
      </c>
      <c r="AH11" s="210">
        <v>6.649124409999998</v>
      </c>
      <c r="AI11" s="210">
        <v>8.7584360700000001</v>
      </c>
      <c r="AK11" s="210">
        <v>1.9969286700000004</v>
      </c>
      <c r="AL11" s="210">
        <v>4.3215816300000007</v>
      </c>
      <c r="AM11" s="210">
        <v>6.8894857999999992</v>
      </c>
      <c r="AN11" s="210">
        <v>8.9812657500000022</v>
      </c>
      <c r="AP11" s="210">
        <v>2.1524682700000004</v>
      </c>
      <c r="AQ11" s="210">
        <v>4.5841785899999996</v>
      </c>
      <c r="AR11" s="210">
        <v>7.1941743200000001</v>
      </c>
      <c r="AS11" s="210"/>
      <c r="AT11" s="25"/>
      <c r="AU11" s="210">
        <v>1.5625197499999999</v>
      </c>
      <c r="AV11" s="210">
        <v>1.6838518700000003</v>
      </c>
      <c r="AW11" s="210">
        <v>1.5225743799999996</v>
      </c>
      <c r="AX11" s="210">
        <v>1.5659767900000006</v>
      </c>
      <c r="AY11" s="25"/>
      <c r="AZ11" s="210">
        <v>1.4127055999999998</v>
      </c>
      <c r="BA11" s="210">
        <v>1.5044431300000003</v>
      </c>
      <c r="BB11" s="210">
        <v>1.6895594100000002</v>
      </c>
      <c r="BC11" s="210">
        <v>1.7949320699999998</v>
      </c>
      <c r="BD11" s="25"/>
      <c r="BE11" s="210">
        <v>1.5704365999999998</v>
      </c>
      <c r="BF11" s="210">
        <v>1.5704365999999998</v>
      </c>
      <c r="BG11" s="210">
        <v>1.5132005299999998</v>
      </c>
      <c r="BH11" s="210">
        <v>1.5132005299999998</v>
      </c>
      <c r="BI11" s="210">
        <v>1.6678039500000006</v>
      </c>
      <c r="BJ11" s="210">
        <v>1.6678039500000006</v>
      </c>
      <c r="BK11" s="210">
        <v>1.7142906</v>
      </c>
      <c r="BL11" s="210">
        <v>1.7142906</v>
      </c>
      <c r="BM11" s="25"/>
      <c r="BN11" s="210">
        <v>1.6402136</v>
      </c>
      <c r="BO11" s="210">
        <v>1.9185634899999999</v>
      </c>
      <c r="BP11" s="210">
        <v>2.1185097799999997</v>
      </c>
      <c r="BQ11" s="210">
        <v>1.8590751800000005</v>
      </c>
      <c r="BR11" s="25"/>
      <c r="BS11" s="210">
        <v>1.89088213</v>
      </c>
      <c r="BT11" s="210">
        <v>2.2308533999999995</v>
      </c>
      <c r="BU11" s="210">
        <v>2.5273888799999984</v>
      </c>
      <c r="BV11" s="210">
        <v>2.1093116600000021</v>
      </c>
      <c r="BW11" s="25"/>
      <c r="BX11" s="210">
        <v>1.9969286700000004</v>
      </c>
      <c r="BY11" s="210">
        <v>2.3246529600000003</v>
      </c>
      <c r="BZ11" s="210">
        <v>2.5679041699999985</v>
      </c>
      <c r="CA11" s="210">
        <v>2.0917799500000029</v>
      </c>
      <c r="CB11" s="25"/>
      <c r="CC11" s="210">
        <v>2.1524682700000004</v>
      </c>
      <c r="CD11" s="210">
        <v>2.4317103199999992</v>
      </c>
      <c r="CE11" s="210">
        <v>2.6099957300000005</v>
      </c>
      <c r="CF11" s="210"/>
    </row>
    <row r="12" spans="1:84" ht="15" customHeight="1">
      <c r="A12" s="118" t="s">
        <v>24</v>
      </c>
      <c r="B12" s="95"/>
      <c r="C12" s="210">
        <v>-1.52363</v>
      </c>
      <c r="D12" s="211"/>
      <c r="E12" s="210">
        <v>-3.875182999999998E-2</v>
      </c>
      <c r="F12" s="210">
        <v>-0.24429300000000001</v>
      </c>
      <c r="G12" s="210">
        <v>-0.50077818999999979</v>
      </c>
      <c r="H12" s="25"/>
      <c r="I12" s="210">
        <v>-0.17245059000000004</v>
      </c>
      <c r="J12" s="210">
        <v>-0.32414320000000008</v>
      </c>
      <c r="K12" s="210">
        <v>-0.81006785999999997</v>
      </c>
      <c r="L12" s="25"/>
      <c r="M12" s="210">
        <v>0.18433556000000006</v>
      </c>
      <c r="N12" s="210">
        <v>-0.62573229999999991</v>
      </c>
      <c r="O12" s="25"/>
      <c r="P12" s="210">
        <v>-0.4042682700000001</v>
      </c>
      <c r="Q12" s="210">
        <v>-0.11992249000000002</v>
      </c>
      <c r="R12" s="210">
        <v>-1.5163071399999999</v>
      </c>
      <c r="S12" s="210">
        <v>-0.53548978999999997</v>
      </c>
      <c r="T12" s="210">
        <v>-1.9728457899999998</v>
      </c>
      <c r="U12" s="210">
        <v>-0.75508248999999994</v>
      </c>
      <c r="V12" s="210">
        <v>-2.7791081000000002</v>
      </c>
      <c r="W12" s="25"/>
      <c r="X12" s="210">
        <v>1.3252649700000003</v>
      </c>
      <c r="Y12" s="210">
        <v>-1.4538431299999999</v>
      </c>
      <c r="Z12" s="25"/>
      <c r="AA12" s="210">
        <v>0.30661458000000003</v>
      </c>
      <c r="AB12" s="210">
        <v>0.12856434000000005</v>
      </c>
      <c r="AC12" s="210">
        <v>0.11430543000000004</v>
      </c>
      <c r="AD12" s="210">
        <v>-0.13360364000000025</v>
      </c>
      <c r="AE12" s="25"/>
      <c r="AF12" s="210">
        <v>8.7022890000000033E-2</v>
      </c>
      <c r="AG12" s="210">
        <v>-0.1131248700000001</v>
      </c>
      <c r="AH12" s="210">
        <v>-0.3790866200000001</v>
      </c>
      <c r="AI12" s="210">
        <v>-0.59639998999999999</v>
      </c>
      <c r="AK12" s="210">
        <v>-7.4195609999999954E-2</v>
      </c>
      <c r="AL12" s="210">
        <v>-0.34138550000000001</v>
      </c>
      <c r="AM12" s="210">
        <v>-0.63842204999999996</v>
      </c>
      <c r="AN12" s="210">
        <v>-1.05355629</v>
      </c>
      <c r="AP12" s="210">
        <v>-0.26432510000000004</v>
      </c>
      <c r="AQ12" s="210">
        <v>-0.59389465000000008</v>
      </c>
      <c r="AR12" s="210">
        <v>-0.51814930999999997</v>
      </c>
      <c r="AS12" s="210"/>
      <c r="AT12" s="25"/>
      <c r="AU12" s="210">
        <v>6.2855659999999994E-2</v>
      </c>
      <c r="AV12" s="210">
        <v>-0.10160748999999997</v>
      </c>
      <c r="AW12" s="210">
        <v>-0.20554117000000005</v>
      </c>
      <c r="AX12" s="210">
        <v>-0.25648518999999975</v>
      </c>
      <c r="AY12" s="25"/>
      <c r="AZ12" s="210">
        <v>-0.20300844000000007</v>
      </c>
      <c r="BA12" s="210">
        <v>3.0557850000000025E-2</v>
      </c>
      <c r="BB12" s="210">
        <v>-0.15169261000000003</v>
      </c>
      <c r="BC12" s="210">
        <v>-0.4859246599999999</v>
      </c>
      <c r="BD12" s="25"/>
      <c r="BE12" s="210">
        <v>-0.4042682700000001</v>
      </c>
      <c r="BF12" s="210">
        <v>-0.11992249000000002</v>
      </c>
      <c r="BG12" s="210">
        <v>-1.1120388699999997</v>
      </c>
      <c r="BH12" s="210">
        <v>-0.41556729999999997</v>
      </c>
      <c r="BI12" s="210">
        <v>-0.45653864999999993</v>
      </c>
      <c r="BJ12" s="210">
        <v>-0.21959269999999997</v>
      </c>
      <c r="BK12" s="210">
        <v>-0.80626231000000037</v>
      </c>
      <c r="BL12" s="210">
        <v>-0.69876063999999993</v>
      </c>
      <c r="BM12" s="25"/>
      <c r="BN12" s="210">
        <v>0.30661458000000003</v>
      </c>
      <c r="BO12" s="210">
        <v>-0.17805023999999997</v>
      </c>
      <c r="BP12" s="210">
        <v>-1.4258910000000014E-2</v>
      </c>
      <c r="BQ12" s="210">
        <v>-0.24790907000000029</v>
      </c>
      <c r="BR12" s="25"/>
      <c r="BS12" s="210">
        <v>8.7022890000000033E-2</v>
      </c>
      <c r="BT12" s="210">
        <v>-0.20014776000000012</v>
      </c>
      <c r="BU12" s="210">
        <v>-0.26596175</v>
      </c>
      <c r="BV12" s="210">
        <v>-0.21731336999999989</v>
      </c>
      <c r="BW12" s="25"/>
      <c r="BX12" s="210">
        <v>-7.4195609999999954E-2</v>
      </c>
      <c r="BY12" s="210">
        <v>-0.26718989000000004</v>
      </c>
      <c r="BZ12" s="210">
        <v>-0.29703654999999995</v>
      </c>
      <c r="CA12" s="210">
        <v>-0.41513423999999999</v>
      </c>
      <c r="CB12" s="25"/>
      <c r="CC12" s="210">
        <v>-0.26432510000000004</v>
      </c>
      <c r="CD12" s="210">
        <v>-0.32956955000000004</v>
      </c>
      <c r="CE12" s="210">
        <v>7.5745340000000105E-2</v>
      </c>
      <c r="CF12" s="210"/>
    </row>
    <row r="13" spans="1:84" ht="15" customHeight="1">
      <c r="A13" s="175" t="s">
        <v>2</v>
      </c>
      <c r="B13" s="98"/>
      <c r="C13" s="212">
        <v>18.161739999999998</v>
      </c>
      <c r="D13" s="213"/>
      <c r="E13" s="212">
        <v>9.7062388000000013</v>
      </c>
      <c r="F13" s="212">
        <v>14.289385099999999</v>
      </c>
      <c r="G13" s="212">
        <v>18.741284279999999</v>
      </c>
      <c r="H13" s="27"/>
      <c r="I13" s="212">
        <v>8.9787026399999998</v>
      </c>
      <c r="J13" s="212">
        <v>13.659041429999998</v>
      </c>
      <c r="K13" s="212">
        <v>18.391791699999999</v>
      </c>
      <c r="L13" s="27"/>
      <c r="M13" s="212">
        <v>0.18433556000000095</v>
      </c>
      <c r="N13" s="212">
        <v>18.57612726</v>
      </c>
      <c r="O13" s="27"/>
      <c r="P13" s="212">
        <v>4.4970329799999993</v>
      </c>
      <c r="Q13" s="212">
        <v>4.7813787599999991</v>
      </c>
      <c r="R13" s="212">
        <v>8.2235480699999997</v>
      </c>
      <c r="S13" s="212">
        <v>9.2043654200000002</v>
      </c>
      <c r="T13" s="212">
        <v>12.708667430000004</v>
      </c>
      <c r="U13" s="212">
        <v>13.926430730000003</v>
      </c>
      <c r="V13" s="212">
        <v>16.933077519999998</v>
      </c>
      <c r="W13" s="25"/>
      <c r="X13" s="212">
        <v>1.3252649699999992</v>
      </c>
      <c r="Y13" s="212">
        <v>18.258342489999997</v>
      </c>
      <c r="Z13" s="27"/>
      <c r="AA13" s="212">
        <v>5.2411789199999994</v>
      </c>
      <c r="AB13" s="212">
        <v>10.462253360000002</v>
      </c>
      <c r="AC13" s="212">
        <v>16.098715610000003</v>
      </c>
      <c r="AD13" s="212">
        <f>+AD8+AD12</f>
        <v>21.322925300000001</v>
      </c>
      <c r="AE13" s="27"/>
      <c r="AF13" s="212">
        <v>5.6545211100000001</v>
      </c>
      <c r="AG13" s="212">
        <v>11.622259894933618</v>
      </c>
      <c r="AH13" s="212">
        <v>18.118892749999993</v>
      </c>
      <c r="AI13" s="212">
        <v>24.463560759997403</v>
      </c>
      <c r="AK13" s="212">
        <v>6.970956647397391</v>
      </c>
      <c r="AL13" s="212">
        <v>14.220806369665963</v>
      </c>
      <c r="AM13" s="212">
        <v>21.94841849610474</v>
      </c>
      <c r="AN13" s="212">
        <v>29.235081780000002</v>
      </c>
      <c r="AP13" s="212">
        <v>7.421520726622739</v>
      </c>
      <c r="AQ13" s="212">
        <v>15.190303306178446</v>
      </c>
      <c r="AR13" s="212">
        <v>23.599583809999995</v>
      </c>
      <c r="AS13" s="212"/>
      <c r="AT13" s="27"/>
      <c r="AU13" s="212">
        <v>4.7773196000000002</v>
      </c>
      <c r="AV13" s="212">
        <v>4.9289192000000011</v>
      </c>
      <c r="AW13" s="212">
        <v>4.5831462999999975</v>
      </c>
      <c r="AX13" s="212">
        <v>4.4518991799999998</v>
      </c>
      <c r="AY13" s="27"/>
      <c r="AZ13" s="212">
        <v>4.1890701200000002</v>
      </c>
      <c r="BA13" s="212">
        <v>4.7896325199999996</v>
      </c>
      <c r="BB13" s="212">
        <v>4.6803387899999986</v>
      </c>
      <c r="BC13" s="212">
        <v>4.7327502700000004</v>
      </c>
      <c r="BD13" s="27"/>
      <c r="BE13" s="212">
        <v>4.4970329799999993</v>
      </c>
      <c r="BF13" s="212">
        <v>4.7813787599999991</v>
      </c>
      <c r="BG13" s="212">
        <v>3.7265150900000004</v>
      </c>
      <c r="BH13" s="212">
        <v>4.4229866600000012</v>
      </c>
      <c r="BI13" s="212">
        <v>4.4851193600000041</v>
      </c>
      <c r="BJ13" s="212">
        <v>4.7220653100000032</v>
      </c>
      <c r="BK13" s="212">
        <v>4.2244100899999939</v>
      </c>
      <c r="BL13" s="212">
        <v>4.3319117599999934</v>
      </c>
      <c r="BM13" s="27"/>
      <c r="BN13" s="212">
        <v>5.2411789199999994</v>
      </c>
      <c r="BO13" s="212">
        <v>5.2210744400000024</v>
      </c>
      <c r="BP13" s="212">
        <v>5.636462250000001</v>
      </c>
      <c r="BQ13" s="212">
        <v>5.2242096899999986</v>
      </c>
      <c r="BR13" s="27"/>
      <c r="BS13" s="212">
        <v>5.6545211100000001</v>
      </c>
      <c r="BT13" s="212">
        <v>5.9677387849336183</v>
      </c>
      <c r="BU13" s="212">
        <v>6.496632855066375</v>
      </c>
      <c r="BV13" s="212">
        <v>6.3446680099974095</v>
      </c>
      <c r="BW13" s="27"/>
      <c r="BX13" s="212">
        <v>6.970956647397391</v>
      </c>
      <c r="BY13" s="212">
        <v>7.2498497222685723</v>
      </c>
      <c r="BZ13" s="212">
        <v>7.7276121264387765</v>
      </c>
      <c r="CA13" s="212">
        <v>7.2866632838952619</v>
      </c>
      <c r="CB13" s="27"/>
      <c r="CC13" s="212">
        <v>7.421520726622739</v>
      </c>
      <c r="CD13" s="212">
        <v>7.7687825795557073</v>
      </c>
      <c r="CE13" s="212">
        <v>8.4092805038215488</v>
      </c>
      <c r="CF13" s="212"/>
    </row>
    <row r="14" spans="1:84" ht="15" customHeight="1" thickBot="1">
      <c r="A14" s="176" t="s">
        <v>3</v>
      </c>
      <c r="B14" s="98"/>
      <c r="C14" s="212">
        <v>-15.50483</v>
      </c>
      <c r="D14" s="213"/>
      <c r="E14" s="212">
        <v>-7.0779535999999998</v>
      </c>
      <c r="F14" s="212">
        <v>-10.512582999999999</v>
      </c>
      <c r="G14" s="212">
        <v>-14.345501410000001</v>
      </c>
      <c r="H14" s="27"/>
      <c r="I14" s="212">
        <v>-7.1749119200000004</v>
      </c>
      <c r="J14" s="212">
        <v>-10.622913540000001</v>
      </c>
      <c r="K14" s="212">
        <v>-14.17653937</v>
      </c>
      <c r="L14" s="272">
        <v>1</v>
      </c>
      <c r="M14" s="305">
        <v>3.1754800000001637E-2</v>
      </c>
      <c r="N14" s="305">
        <v>-14.144784569999999</v>
      </c>
      <c r="O14" s="27"/>
      <c r="P14" s="212">
        <v>-3.5043858500000002</v>
      </c>
      <c r="Q14" s="212">
        <v>-3.4980744600000002</v>
      </c>
      <c r="R14" s="212">
        <v>-6.945456909999999</v>
      </c>
      <c r="S14" s="212">
        <v>-6.9328346499999993</v>
      </c>
      <c r="T14" s="212">
        <v>-10.335742379999997</v>
      </c>
      <c r="U14" s="305">
        <v>-10.31680873</v>
      </c>
      <c r="V14" s="305">
        <v>-13.775249880000001</v>
      </c>
      <c r="W14" s="25"/>
      <c r="X14" s="305"/>
      <c r="Y14" s="305">
        <v>-13.775249880000001</v>
      </c>
      <c r="Z14" s="27"/>
      <c r="AA14" s="305">
        <v>-3.5937504799999997</v>
      </c>
      <c r="AB14" s="305">
        <v>-7.3263069900000009</v>
      </c>
      <c r="AC14" s="305">
        <v>-11.149207239999999</v>
      </c>
      <c r="AD14" s="305">
        <v>-14.754111049999995</v>
      </c>
      <c r="AE14" s="27"/>
      <c r="AF14" s="305">
        <v>-3.5315574499999993</v>
      </c>
      <c r="AG14" s="305">
        <v>-7.214197050000001</v>
      </c>
      <c r="AH14" s="305">
        <v>-11.0316679</v>
      </c>
      <c r="AI14" s="305">
        <v>-14.803133700000002</v>
      </c>
      <c r="AK14" s="305">
        <v>-3.6660804000000002</v>
      </c>
      <c r="AL14" s="305">
        <v>-7.5069591800000008</v>
      </c>
      <c r="AM14" s="305">
        <v>-11.41710219</v>
      </c>
      <c r="AN14" s="305">
        <v>-15.721828090000002</v>
      </c>
      <c r="AP14" s="305">
        <v>-4.0048225100000003</v>
      </c>
      <c r="AQ14" s="305">
        <v>-8.0379823500000001</v>
      </c>
      <c r="AR14" s="305">
        <v>-12.14631026</v>
      </c>
      <c r="AS14" s="305"/>
      <c r="AT14" s="27"/>
      <c r="AU14" s="212">
        <v>-3.46637643</v>
      </c>
      <c r="AV14" s="212">
        <v>-3.6115771699999999</v>
      </c>
      <c r="AW14" s="212">
        <v>-3.4346293999999995</v>
      </c>
      <c r="AX14" s="212">
        <v>-3.8329184100000013</v>
      </c>
      <c r="AY14" s="27"/>
      <c r="AZ14" s="212">
        <v>-3.6832950799999997</v>
      </c>
      <c r="BA14" s="212">
        <v>-3.4916168400000007</v>
      </c>
      <c r="BB14" s="212">
        <v>-3.4480016200000003</v>
      </c>
      <c r="BC14" s="212">
        <v>-3.5536258299999997</v>
      </c>
      <c r="BD14" s="27"/>
      <c r="BE14" s="212">
        <v>-3.5043858500000002</v>
      </c>
      <c r="BF14" s="212">
        <v>-3.4980744600000002</v>
      </c>
      <c r="BG14" s="212">
        <v>-3.4410710599999987</v>
      </c>
      <c r="BH14" s="212">
        <v>-3.4347601899999991</v>
      </c>
      <c r="BI14" s="212">
        <v>-3.3902854699999985</v>
      </c>
      <c r="BJ14" s="305">
        <v>-3.3839740800000007</v>
      </c>
      <c r="BK14" s="305">
        <v>-3.439507500000003</v>
      </c>
      <c r="BL14" s="305">
        <v>-3.4584411500000005</v>
      </c>
      <c r="BM14" s="27"/>
      <c r="BN14" s="212">
        <v>-3.5937504799999997</v>
      </c>
      <c r="BO14" s="212">
        <v>-3.7325565100000011</v>
      </c>
      <c r="BP14" s="212">
        <v>-3.8229002499999982</v>
      </c>
      <c r="BQ14" s="212">
        <v>-3.6049038099999962</v>
      </c>
      <c r="BR14" s="27"/>
      <c r="BS14" s="212">
        <v>-3.5315574499999993</v>
      </c>
      <c r="BT14" s="212">
        <v>-3.6826396000000017</v>
      </c>
      <c r="BU14" s="212">
        <v>-3.8174708499999994</v>
      </c>
      <c r="BV14" s="212">
        <v>-3.7714658000000014</v>
      </c>
      <c r="BW14" s="27"/>
      <c r="BX14" s="305">
        <v>-3.6660804000000002</v>
      </c>
      <c r="BY14" s="212">
        <v>-3.8408787800000006</v>
      </c>
      <c r="BZ14" s="212">
        <v>-3.9101430099999988</v>
      </c>
      <c r="CA14" s="212">
        <v>-4.3047259000000029</v>
      </c>
      <c r="CB14" s="27"/>
      <c r="CC14" s="305">
        <v>-4.0048225100000003</v>
      </c>
      <c r="CD14" s="212">
        <v>-4.0331598399999997</v>
      </c>
      <c r="CE14" s="212">
        <v>-4.1083279099999999</v>
      </c>
      <c r="CF14" s="212"/>
    </row>
    <row r="15" spans="1:84" ht="15" customHeight="1">
      <c r="A15" s="307" t="s">
        <v>334</v>
      </c>
      <c r="C15" s="306" t="s">
        <v>335</v>
      </c>
      <c r="D15" s="211"/>
      <c r="E15" s="306" t="s">
        <v>335</v>
      </c>
      <c r="F15" s="306" t="s">
        <v>335</v>
      </c>
      <c r="G15" s="306" t="s">
        <v>335</v>
      </c>
      <c r="H15" s="25"/>
      <c r="I15" s="306" t="s">
        <v>335</v>
      </c>
      <c r="J15" s="306" t="s">
        <v>335</v>
      </c>
      <c r="K15" s="306" t="s">
        <v>335</v>
      </c>
      <c r="L15" s="25"/>
      <c r="M15" s="306"/>
      <c r="N15" s="306">
        <v>4.431342690000001</v>
      </c>
      <c r="O15" s="25"/>
      <c r="P15" s="306" t="s">
        <v>335</v>
      </c>
      <c r="Q15" s="306">
        <v>1.2833042999999988</v>
      </c>
      <c r="R15" s="306" t="s">
        <v>335</v>
      </c>
      <c r="S15" s="306">
        <v>2.2715307700000009</v>
      </c>
      <c r="T15" s="306" t="s">
        <v>335</v>
      </c>
      <c r="U15" s="306">
        <v>3.6096220000000034</v>
      </c>
      <c r="V15" s="306" t="s">
        <v>335</v>
      </c>
      <c r="W15" s="25"/>
      <c r="X15" s="306"/>
      <c r="Y15" s="306">
        <v>4.4830926099999964</v>
      </c>
      <c r="Z15" s="25"/>
      <c r="AA15" s="306">
        <v>1.6474284399999997</v>
      </c>
      <c r="AB15" s="306">
        <v>3.135946370000001</v>
      </c>
      <c r="AC15" s="306">
        <v>4.9495083700000038</v>
      </c>
      <c r="AD15" s="306">
        <f>+AD13+AD14</f>
        <v>6.5688142500000062</v>
      </c>
      <c r="AE15" s="25"/>
      <c r="AF15" s="306">
        <v>2.1229636600000008</v>
      </c>
      <c r="AG15" s="306">
        <v>4.4080628449336174</v>
      </c>
      <c r="AH15" s="306">
        <v>7.087224849999993</v>
      </c>
      <c r="AI15" s="306">
        <v>9.6604270599974011</v>
      </c>
      <c r="AK15" s="306">
        <v>3.3048762473973907</v>
      </c>
      <c r="AL15" s="306">
        <v>6.7138471896659624</v>
      </c>
      <c r="AM15" s="306">
        <v>10.53131630610474</v>
      </c>
      <c r="AN15" s="306">
        <v>13.513253689999999</v>
      </c>
      <c r="AP15" s="306">
        <v>3.4166982166227386</v>
      </c>
      <c r="AQ15" s="306">
        <v>7.1523209561784462</v>
      </c>
      <c r="AR15" s="374">
        <v>11.453273549999995</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1.2833042999999988</v>
      </c>
      <c r="BG15" s="306" t="s">
        <v>335</v>
      </c>
      <c r="BH15" s="306">
        <v>0.98822647000000208</v>
      </c>
      <c r="BI15" s="306" t="s">
        <v>335</v>
      </c>
      <c r="BJ15" s="306">
        <v>1.3380912300000025</v>
      </c>
      <c r="BK15" s="306" t="s">
        <v>335</v>
      </c>
      <c r="BL15" s="306">
        <v>0.87347060999999293</v>
      </c>
      <c r="BM15" s="25"/>
      <c r="BN15" s="306">
        <v>1.6474284399999997</v>
      </c>
      <c r="BO15" s="306">
        <v>1.4885179300000013</v>
      </c>
      <c r="BP15" s="306">
        <v>1.8135620000000028</v>
      </c>
      <c r="BQ15" s="306">
        <v>1.6193058800000024</v>
      </c>
      <c r="BR15" s="25"/>
      <c r="BS15" s="306">
        <v>2.1229636600000008</v>
      </c>
      <c r="BT15" s="306">
        <v>2.2850991849336166</v>
      </c>
      <c r="BU15" s="306">
        <v>2.6791620050663756</v>
      </c>
      <c r="BV15" s="306">
        <v>2.5732022099974081</v>
      </c>
      <c r="BW15" s="25"/>
      <c r="BX15" s="306">
        <v>3.3048762473973907</v>
      </c>
      <c r="BY15" s="306">
        <v>3.4089709422685717</v>
      </c>
      <c r="BZ15" s="306">
        <v>3.8174691164387777</v>
      </c>
      <c r="CA15" s="306">
        <v>2.981937383895259</v>
      </c>
      <c r="CB15" s="25"/>
      <c r="CC15" s="306">
        <v>3.4166982166227386</v>
      </c>
      <c r="CD15" s="306">
        <v>3.7356227395557076</v>
      </c>
      <c r="CE15" s="374">
        <v>4.3009525938215489</v>
      </c>
      <c r="CF15" s="306"/>
    </row>
    <row r="16" spans="1:84" ht="15" customHeight="1" thickBot="1">
      <c r="A16" s="310" t="s">
        <v>336</v>
      </c>
      <c r="C16" s="309" t="s">
        <v>335</v>
      </c>
      <c r="D16" s="211"/>
      <c r="E16" s="309" t="s">
        <v>335</v>
      </c>
      <c r="F16" s="309" t="s">
        <v>335</v>
      </c>
      <c r="G16" s="309" t="s">
        <v>335</v>
      </c>
      <c r="H16" s="25"/>
      <c r="I16" s="309" t="s">
        <v>335</v>
      </c>
      <c r="J16" s="309" t="s">
        <v>335</v>
      </c>
      <c r="K16" s="309" t="s">
        <v>335</v>
      </c>
      <c r="L16" s="25"/>
      <c r="M16" s="309">
        <v>-0.21609036000000001</v>
      </c>
      <c r="N16" s="309">
        <v>-0.21609036000000001</v>
      </c>
      <c r="O16" s="25"/>
      <c r="P16" s="309" t="s">
        <v>335</v>
      </c>
      <c r="Q16" s="309">
        <v>-0.29065717000000002</v>
      </c>
      <c r="R16" s="309" t="s">
        <v>335</v>
      </c>
      <c r="S16" s="309">
        <v>-0.99343961000000003</v>
      </c>
      <c r="T16" s="309" t="s">
        <v>335</v>
      </c>
      <c r="U16" s="309">
        <v>-1.23669695</v>
      </c>
      <c r="V16" s="309" t="s">
        <v>335</v>
      </c>
      <c r="W16" s="25"/>
      <c r="X16" s="309">
        <v>-1.3252649700000001</v>
      </c>
      <c r="Y16" s="309">
        <v>-1.3252649700000001</v>
      </c>
      <c r="Z16" s="25"/>
      <c r="AA16" s="309">
        <v>0.23310001000000002</v>
      </c>
      <c r="AB16" s="309">
        <v>0.22683872999999999</v>
      </c>
      <c r="AC16" s="309">
        <v>-0.34949355999999993</v>
      </c>
      <c r="AD16" s="309">
        <v>-0.48676980999999991</v>
      </c>
      <c r="AE16" s="25"/>
      <c r="AF16" s="309">
        <v>-1.2690299999999989E-3</v>
      </c>
      <c r="AG16" s="309">
        <v>-0.15708522</v>
      </c>
      <c r="AH16" s="309">
        <v>-0.19183670999999999</v>
      </c>
      <c r="AI16" s="309">
        <v>3.1212330000000003E-2</v>
      </c>
      <c r="AK16" s="309">
        <v>-4.6034160000000005E-2</v>
      </c>
      <c r="AL16" s="309">
        <v>-1.10141219</v>
      </c>
      <c r="AM16" s="309">
        <v>-0.39742307999999987</v>
      </c>
      <c r="AN16" s="309">
        <v>-0.79283168999999987</v>
      </c>
      <c r="AP16" s="309">
        <v>-6.0614680000000004E-2</v>
      </c>
      <c r="AQ16" s="309">
        <v>-0.16566982</v>
      </c>
      <c r="AR16" s="309">
        <v>-0.11270305000000001</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-0.29065717000000002</v>
      </c>
      <c r="BG16" s="309" t="s">
        <v>335</v>
      </c>
      <c r="BH16" s="309">
        <v>-0.70278244000000001</v>
      </c>
      <c r="BI16" s="309" t="s">
        <v>335</v>
      </c>
      <c r="BJ16" s="309">
        <v>-0.24325733999999999</v>
      </c>
      <c r="BK16" s="309" t="s">
        <v>335</v>
      </c>
      <c r="BL16" s="309">
        <v>-8.8568020000000081E-2</v>
      </c>
      <c r="BM16" s="25"/>
      <c r="BN16" s="309">
        <v>0.23310001000000002</v>
      </c>
      <c r="BO16" s="309">
        <v>-6.2612800000000357E-3</v>
      </c>
      <c r="BP16" s="309">
        <v>-0.57633228999999986</v>
      </c>
      <c r="BQ16" s="309">
        <v>-0.13727624999999999</v>
      </c>
      <c r="BR16" s="25"/>
      <c r="BS16" s="309">
        <v>-1.2690299999999989E-3</v>
      </c>
      <c r="BT16" s="309">
        <v>-0.15581618999999999</v>
      </c>
      <c r="BU16" s="309">
        <v>-3.4751489999999996E-2</v>
      </c>
      <c r="BV16" s="309">
        <v>0.22304904</v>
      </c>
      <c r="BW16" s="25"/>
      <c r="BX16" s="309">
        <v>-4.6034160000000005E-2</v>
      </c>
      <c r="BY16" s="309">
        <v>-1.05537803</v>
      </c>
      <c r="BZ16" s="309">
        <v>0.7039891100000002</v>
      </c>
      <c r="CA16" s="309">
        <v>-0.39540860999999999</v>
      </c>
      <c r="CB16" s="25"/>
      <c r="CC16" s="309">
        <v>-6.0614680000000004E-2</v>
      </c>
      <c r="CD16" s="309">
        <v>-0.10505513999999999</v>
      </c>
      <c r="CE16" s="309">
        <v>5.2966769999999982E-2</v>
      </c>
      <c r="CF16" s="309"/>
    </row>
    <row r="17" spans="1:84" ht="15" customHeight="1">
      <c r="A17" s="308" t="s">
        <v>338</v>
      </c>
      <c r="B17" s="98"/>
      <c r="C17" s="212">
        <v>2.6569099999999981</v>
      </c>
      <c r="D17" s="213"/>
      <c r="E17" s="212">
        <v>2.6282852000000014</v>
      </c>
      <c r="F17" s="212">
        <v>3.7768020999999994</v>
      </c>
      <c r="G17" s="212">
        <v>4.3957828699999979</v>
      </c>
      <c r="H17" s="27"/>
      <c r="I17" s="212">
        <v>1.8037907199999994</v>
      </c>
      <c r="J17" s="212">
        <v>3.0361278899999977</v>
      </c>
      <c r="K17" s="212">
        <v>4.2152523299999984</v>
      </c>
      <c r="L17" s="27"/>
      <c r="M17" s="287">
        <v>0</v>
      </c>
      <c r="N17" s="287">
        <v>4.2152523300000011</v>
      </c>
      <c r="O17" s="27"/>
      <c r="P17" s="212">
        <v>0.99264712999999904</v>
      </c>
      <c r="Q17" s="212">
        <v>0.99264712999999882</v>
      </c>
      <c r="R17" s="212">
        <v>1.2780911600000007</v>
      </c>
      <c r="S17" s="212">
        <v>1.2780911600000009</v>
      </c>
      <c r="T17" s="212">
        <v>2.3729250500000063</v>
      </c>
      <c r="U17" s="287">
        <v>2.3729250500000036</v>
      </c>
      <c r="V17" s="287">
        <v>3.1578276399999972</v>
      </c>
      <c r="W17" s="25"/>
      <c r="X17" s="287">
        <v>0</v>
      </c>
      <c r="Y17" s="287">
        <v>3.1578276399999963</v>
      </c>
      <c r="Z17" s="27"/>
      <c r="AA17" s="287">
        <v>1.8805284499999997</v>
      </c>
      <c r="AB17" s="287">
        <v>3.3627851000000009</v>
      </c>
      <c r="AC17" s="287">
        <v>4.6000148100000038</v>
      </c>
      <c r="AD17" s="287">
        <f>+AD15+AD16</f>
        <v>6.082044440000006</v>
      </c>
      <c r="AE17" s="27"/>
      <c r="AF17" s="287">
        <v>2.1216946300000008</v>
      </c>
      <c r="AG17" s="287">
        <v>4.2509776249336175</v>
      </c>
      <c r="AH17" s="287">
        <v>6.8953881399999934</v>
      </c>
      <c r="AI17" s="287">
        <v>9.6916393899974018</v>
      </c>
      <c r="AK17" s="287">
        <v>3.2588420873973907</v>
      </c>
      <c r="AL17" s="287">
        <v>5.6124349996659628</v>
      </c>
      <c r="AM17" s="287">
        <v>10.133893226104741</v>
      </c>
      <c r="AN17" s="287">
        <v>12.720421999999999</v>
      </c>
      <c r="AP17" s="287">
        <v>3.3560835366227386</v>
      </c>
      <c r="AQ17" s="287">
        <v>6.9866511361784465</v>
      </c>
      <c r="AR17" s="287">
        <v>11.340570499999995</v>
      </c>
      <c r="AS17" s="287"/>
      <c r="AT17" s="27"/>
      <c r="AU17" s="212">
        <v>1.3109431700000003</v>
      </c>
      <c r="AV17" s="212">
        <v>1.3173420300000012</v>
      </c>
      <c r="AW17" s="212">
        <v>1.148516899999998</v>
      </c>
      <c r="AX17" s="212">
        <v>0.61898076999999851</v>
      </c>
      <c r="AY17" s="27"/>
      <c r="AZ17" s="212">
        <v>0.50577504000000051</v>
      </c>
      <c r="BA17" s="212">
        <v>1.2980156799999989</v>
      </c>
      <c r="BB17" s="212">
        <v>1.2323371699999983</v>
      </c>
      <c r="BC17" s="212">
        <v>1.1791244400000007</v>
      </c>
      <c r="BD17" s="27"/>
      <c r="BE17" s="212">
        <v>0.99264712999999904</v>
      </c>
      <c r="BF17" s="212">
        <v>0.99264712999999882</v>
      </c>
      <c r="BG17" s="212">
        <v>0.28544403000000163</v>
      </c>
      <c r="BH17" s="212">
        <v>0.28544403000000207</v>
      </c>
      <c r="BI17" s="212">
        <v>1.0948338900000056</v>
      </c>
      <c r="BJ17" s="287">
        <v>1.0948338900000028</v>
      </c>
      <c r="BK17" s="287">
        <v>0.78490258999999085</v>
      </c>
      <c r="BL17" s="287">
        <v>0.78490258999999263</v>
      </c>
      <c r="BM17" s="27"/>
      <c r="BN17" s="212">
        <v>1.8805284499999997</v>
      </c>
      <c r="BO17" s="212">
        <v>1.4822566500000012</v>
      </c>
      <c r="BP17" s="212">
        <v>1.2372297100000029</v>
      </c>
      <c r="BQ17" s="212">
        <v>1.4820296300000022</v>
      </c>
      <c r="BR17" s="27"/>
      <c r="BS17" s="212">
        <v>2.1216946300000008</v>
      </c>
      <c r="BT17" s="212">
        <v>2.1292829949336167</v>
      </c>
      <c r="BU17" s="212">
        <v>2.6444105150663759</v>
      </c>
      <c r="BV17" s="212">
        <v>2.7962512499974084</v>
      </c>
      <c r="BW17" s="27"/>
      <c r="BX17" s="287">
        <v>3.2588420873973907</v>
      </c>
      <c r="BY17" s="212">
        <v>2.3535929122685721</v>
      </c>
      <c r="BZ17" s="212">
        <v>4.5214582264387779</v>
      </c>
      <c r="CA17" s="212">
        <v>2.5865287738952585</v>
      </c>
      <c r="CB17" s="27"/>
      <c r="CC17" s="287">
        <v>3.3560835366227386</v>
      </c>
      <c r="CD17" s="212">
        <v>3.6305675995557078</v>
      </c>
      <c r="CE17" s="212">
        <v>4.3539193638215483</v>
      </c>
      <c r="CF17" s="212"/>
    </row>
    <row r="18" spans="1:84" ht="12.75" customHeight="1">
      <c r="A18" s="174" t="s">
        <v>74</v>
      </c>
      <c r="B18" s="95"/>
      <c r="C18" s="210">
        <v>2.7153200000000002</v>
      </c>
      <c r="D18" s="211"/>
      <c r="E18" s="210">
        <v>0.31571609</v>
      </c>
      <c r="F18" s="210">
        <v>-0.28194989999999998</v>
      </c>
      <c r="G18" s="210">
        <v>-1.15515765</v>
      </c>
      <c r="H18" s="25"/>
      <c r="I18" s="210">
        <v>2.9105299999999994E-2</v>
      </c>
      <c r="J18" s="210">
        <v>0.25934052000000002</v>
      </c>
      <c r="K18" s="210">
        <v>0.39919524000000001</v>
      </c>
      <c r="L18" s="25"/>
      <c r="M18" s="210"/>
      <c r="N18" s="210">
        <v>0.39919524000000001</v>
      </c>
      <c r="O18" s="25"/>
      <c r="P18" s="210">
        <v>0.34225827000000003</v>
      </c>
      <c r="Q18" s="210">
        <v>0.34225827000000003</v>
      </c>
      <c r="R18" s="210">
        <v>-3.8580684499999998</v>
      </c>
      <c r="S18" s="210">
        <v>-3.8580684499999998</v>
      </c>
      <c r="T18" s="210">
        <v>-4.7467786099999989</v>
      </c>
      <c r="U18" s="210">
        <v>-4.7467786099999989</v>
      </c>
      <c r="V18" s="210">
        <v>-7.0270596100000002</v>
      </c>
      <c r="W18" s="25"/>
      <c r="X18" s="210"/>
      <c r="Y18" s="210">
        <v>-7.0270596100000002</v>
      </c>
      <c r="Z18" s="25"/>
      <c r="AA18" s="210">
        <v>-0.40787851000000003</v>
      </c>
      <c r="AB18" s="210">
        <v>-0.5160612</v>
      </c>
      <c r="AC18" s="210">
        <v>-1.3447339400000002</v>
      </c>
      <c r="AD18" s="210">
        <v>-0.70016105000000084</v>
      </c>
      <c r="AE18" s="25"/>
      <c r="AF18" s="210">
        <v>0.42494746000000033</v>
      </c>
      <c r="AG18" s="210">
        <v>0.57002959999999958</v>
      </c>
      <c r="AH18" s="210">
        <v>-0.1583394300000005</v>
      </c>
      <c r="AI18" s="210">
        <v>3.4281951999999993</v>
      </c>
      <c r="AK18" s="210">
        <v>1.06532775</v>
      </c>
      <c r="AL18" s="210">
        <v>0.50411537999999922</v>
      </c>
      <c r="AM18" s="210">
        <v>0.63235503999999998</v>
      </c>
      <c r="AN18" s="210">
        <v>7.9327950000000147E-2</v>
      </c>
      <c r="AP18" s="210">
        <v>-0.13556186000000003</v>
      </c>
      <c r="AQ18" s="210">
        <v>-7.1194329999999861E-2</v>
      </c>
      <c r="AR18" s="210">
        <v>-0.46171752999999927</v>
      </c>
      <c r="AS18" s="210"/>
      <c r="AT18" s="25"/>
      <c r="AU18" s="210">
        <v>-0.11492408999999998</v>
      </c>
      <c r="AV18" s="210">
        <v>0.43064017999999998</v>
      </c>
      <c r="AW18" s="210">
        <v>-0.59766598999999998</v>
      </c>
      <c r="AX18" s="210">
        <v>-0.87320775000000006</v>
      </c>
      <c r="AY18" s="25"/>
      <c r="AZ18" s="210">
        <v>0.13785501</v>
      </c>
      <c r="BA18" s="210">
        <v>-0.10874971</v>
      </c>
      <c r="BB18" s="210">
        <v>0.23023522000000002</v>
      </c>
      <c r="BC18" s="210">
        <v>0.13985471999999999</v>
      </c>
      <c r="BD18" s="25"/>
      <c r="BE18" s="210">
        <v>0.34225827000000003</v>
      </c>
      <c r="BF18" s="210">
        <v>0.34225827000000003</v>
      </c>
      <c r="BG18" s="210">
        <v>-4.2003267199999996</v>
      </c>
      <c r="BH18" s="210">
        <v>-4.2003267199999996</v>
      </c>
      <c r="BI18" s="210">
        <v>-0.88871015999999914</v>
      </c>
      <c r="BJ18" s="210">
        <v>-0.88871015999999914</v>
      </c>
      <c r="BK18" s="210">
        <v>-2.2802810000000013</v>
      </c>
      <c r="BL18" s="210">
        <v>-2.2802810000000013</v>
      </c>
      <c r="BM18" s="25"/>
      <c r="BN18" s="210">
        <v>-0.40787851000000003</v>
      </c>
      <c r="BO18" s="210">
        <v>-0.10818268999999997</v>
      </c>
      <c r="BP18" s="210">
        <v>-0.82867274000000024</v>
      </c>
      <c r="BQ18" s="210">
        <v>0.6445728899999994</v>
      </c>
      <c r="BR18" s="25"/>
      <c r="BS18" s="210">
        <v>0.42494746000000033</v>
      </c>
      <c r="BT18" s="210">
        <v>0.14508213999999925</v>
      </c>
      <c r="BU18" s="210">
        <v>-0.72836903000000008</v>
      </c>
      <c r="BV18" s="210">
        <v>3.5865346300000001</v>
      </c>
      <c r="BW18" s="25"/>
      <c r="BX18" s="210">
        <v>1.06532775</v>
      </c>
      <c r="BY18" s="210">
        <v>-0.56121237000000079</v>
      </c>
      <c r="BZ18" s="210">
        <v>0.12823966000000075</v>
      </c>
      <c r="CA18" s="210">
        <v>-0.55302708999999983</v>
      </c>
      <c r="CB18" s="25"/>
      <c r="CC18" s="210">
        <v>-0.13556186000000003</v>
      </c>
      <c r="CD18" s="210">
        <v>6.4367530000000173E-2</v>
      </c>
      <c r="CE18" s="210">
        <v>-0.3905231999999994</v>
      </c>
      <c r="CF18" s="210"/>
    </row>
    <row r="19" spans="1:84" ht="15" customHeight="1">
      <c r="A19" s="176" t="s">
        <v>46</v>
      </c>
      <c r="B19" s="98"/>
      <c r="C19" s="212">
        <v>5.3722299999999983</v>
      </c>
      <c r="D19" s="213"/>
      <c r="E19" s="212">
        <v>2.9440012900000014</v>
      </c>
      <c r="F19" s="212">
        <v>3.4948521999999995</v>
      </c>
      <c r="G19" s="212">
        <v>3.2406252199999979</v>
      </c>
      <c r="H19" s="27"/>
      <c r="I19" s="212">
        <v>1.8328960199999993</v>
      </c>
      <c r="J19" s="212">
        <v>3.2954684099999976</v>
      </c>
      <c r="K19" s="212">
        <v>4.6144475699999985</v>
      </c>
      <c r="L19" s="27"/>
      <c r="M19" s="212"/>
      <c r="N19" s="212">
        <v>4.6144475700000012</v>
      </c>
      <c r="O19" s="27"/>
      <c r="P19" s="212">
        <v>1.3349053999999991</v>
      </c>
      <c r="Q19" s="212">
        <v>1.3349053999999989</v>
      </c>
      <c r="R19" s="212">
        <v>-2.5799772899999991</v>
      </c>
      <c r="S19" s="212">
        <v>-2.5799772899999986</v>
      </c>
      <c r="T19" s="212">
        <v>-2.3738535599999926</v>
      </c>
      <c r="U19" s="212">
        <v>-2.3738535599999953</v>
      </c>
      <c r="V19" s="212">
        <v>-3.869231970000004</v>
      </c>
      <c r="W19" s="27"/>
      <c r="X19" s="212"/>
      <c r="Y19" s="212">
        <v>-3.869231970000004</v>
      </c>
      <c r="Z19" s="27"/>
      <c r="AA19" s="212">
        <v>1.4726499399999997</v>
      </c>
      <c r="AB19" s="212">
        <v>2.8467239000000006</v>
      </c>
      <c r="AC19" s="212">
        <v>3.2552808700000035</v>
      </c>
      <c r="AD19" s="212">
        <f>+AD17+AD18</f>
        <v>5.3818833900000049</v>
      </c>
      <c r="AE19" s="27"/>
      <c r="AF19" s="212">
        <v>2.5466420900000011</v>
      </c>
      <c r="AG19" s="212">
        <v>4.8210072249336173</v>
      </c>
      <c r="AH19" s="212">
        <v>6.7370487099999927</v>
      </c>
      <c r="AI19" s="212">
        <v>13.119834589997401</v>
      </c>
      <c r="AK19" s="212">
        <v>4.3241698373973909</v>
      </c>
      <c r="AL19" s="212">
        <v>6.1165503796659619</v>
      </c>
      <c r="AM19" s="212">
        <v>10.766248266104741</v>
      </c>
      <c r="AN19" s="212">
        <v>12.799749949999999</v>
      </c>
      <c r="AP19" s="212">
        <v>3.2205216766227385</v>
      </c>
      <c r="AQ19" s="212">
        <v>6.9154568061784465</v>
      </c>
      <c r="AR19" s="212">
        <v>10.878852969999995</v>
      </c>
      <c r="AS19" s="212"/>
      <c r="AT19" s="27"/>
      <c r="AU19" s="212">
        <v>1.1960190800000003</v>
      </c>
      <c r="AV19" s="212">
        <v>1.7479822100000011</v>
      </c>
      <c r="AW19" s="212">
        <v>0.55085090999999808</v>
      </c>
      <c r="AX19" s="212">
        <v>-0.25422698000000166</v>
      </c>
      <c r="AY19" s="27"/>
      <c r="AZ19" s="212">
        <v>0.64363005000000051</v>
      </c>
      <c r="BA19" s="212">
        <v>1.1892659699999988</v>
      </c>
      <c r="BB19" s="212">
        <v>1.4625723899999983</v>
      </c>
      <c r="BC19" s="212">
        <v>1.3189791600000009</v>
      </c>
      <c r="BD19" s="27"/>
      <c r="BE19" s="212">
        <v>1.3349053999999991</v>
      </c>
      <c r="BF19" s="212">
        <v>1.3349053999999989</v>
      </c>
      <c r="BG19" s="212">
        <v>-3.914882689999998</v>
      </c>
      <c r="BH19" s="212">
        <v>-3.9148826899999976</v>
      </c>
      <c r="BI19" s="212">
        <v>0.2061237300000065</v>
      </c>
      <c r="BJ19" s="212">
        <v>0.20612373000000339</v>
      </c>
      <c r="BK19" s="212">
        <v>-1.4953784100000114</v>
      </c>
      <c r="BL19" s="212">
        <v>-1.4953784100000087</v>
      </c>
      <c r="BM19" s="27"/>
      <c r="BN19" s="212">
        <v>1.4726499399999997</v>
      </c>
      <c r="BO19" s="212">
        <v>1.3740739600000009</v>
      </c>
      <c r="BP19" s="212">
        <v>0.40855697000000291</v>
      </c>
      <c r="BQ19" s="212">
        <v>2.1266025200000014</v>
      </c>
      <c r="BR19" s="27"/>
      <c r="BS19" s="212">
        <v>2.5466420900000011</v>
      </c>
      <c r="BT19" s="212">
        <v>2.2743651349336163</v>
      </c>
      <c r="BU19" s="212">
        <v>1.9160414850663754</v>
      </c>
      <c r="BV19" s="212">
        <v>6.3827858799974084</v>
      </c>
      <c r="BW19" s="27"/>
      <c r="BX19" s="212">
        <v>4.3241698373973909</v>
      </c>
      <c r="BY19" s="212">
        <v>1.792380542268571</v>
      </c>
      <c r="BZ19" s="212">
        <v>4.649697886438779</v>
      </c>
      <c r="CA19" s="212">
        <v>2.033501683895258</v>
      </c>
      <c r="CB19" s="27"/>
      <c r="CC19" s="212">
        <v>3.2205216766227385</v>
      </c>
      <c r="CD19" s="212">
        <v>3.694935129555708</v>
      </c>
      <c r="CE19" s="212">
        <v>3.9633961638215487</v>
      </c>
      <c r="CF19" s="212"/>
    </row>
    <row r="20" spans="1:84" ht="15" customHeight="1" thickBot="1">
      <c r="A20" s="124"/>
      <c r="B20" s="98"/>
      <c r="C20" s="105"/>
      <c r="D20" s="106"/>
      <c r="E20" s="105"/>
      <c r="F20" s="105"/>
      <c r="G20" s="105"/>
      <c r="H20" s="98"/>
      <c r="I20" s="105"/>
      <c r="J20" s="105"/>
      <c r="K20" s="105"/>
      <c r="L20" s="98"/>
      <c r="M20" s="105"/>
      <c r="N20" s="105"/>
      <c r="O20" s="98"/>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216"/>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4" t="s">
        <v>5</v>
      </c>
      <c r="B21" s="98"/>
      <c r="C21" s="105">
        <v>363.69996999999995</v>
      </c>
      <c r="D21" s="106"/>
      <c r="E21" s="105">
        <v>376.33908979</v>
      </c>
      <c r="F21" s="105">
        <v>381.56927065999992</v>
      </c>
      <c r="G21" s="105">
        <v>405.28884873000004</v>
      </c>
      <c r="H21" s="98"/>
      <c r="I21" s="105">
        <v>406.57683797999999</v>
      </c>
      <c r="J21" s="105">
        <v>416.76835168000008</v>
      </c>
      <c r="K21" s="105">
        <v>430.72206020000004</v>
      </c>
      <c r="L21" s="98"/>
      <c r="M21" s="105"/>
      <c r="N21" s="105">
        <v>430.72206020000004</v>
      </c>
      <c r="O21" s="98"/>
      <c r="P21" s="105">
        <v>418.49035753000004</v>
      </c>
      <c r="Q21" s="105">
        <v>418.49035753000004</v>
      </c>
      <c r="R21" s="105">
        <v>407.1144051600001</v>
      </c>
      <c r="S21" s="105">
        <v>407.1144051600001</v>
      </c>
      <c r="T21" s="105">
        <v>415.05786909000005</v>
      </c>
      <c r="U21" s="105">
        <v>415.05786909000005</v>
      </c>
      <c r="V21" s="105">
        <v>421.67785236958224</v>
      </c>
      <c r="W21" s="98"/>
      <c r="X21" s="105"/>
      <c r="Y21" s="105">
        <v>421.67785236958224</v>
      </c>
      <c r="Z21" s="98"/>
      <c r="AA21" s="105">
        <v>437.39352450000013</v>
      </c>
      <c r="AB21" s="105">
        <v>473.43848648000005</v>
      </c>
      <c r="AC21" s="105">
        <v>487.39695421999994</v>
      </c>
      <c r="AD21" s="105">
        <v>485.32963205999999</v>
      </c>
      <c r="AE21" s="98"/>
      <c r="AF21" s="105">
        <v>472.94041399999998</v>
      </c>
      <c r="AG21" s="105">
        <v>486.7742098999999</v>
      </c>
      <c r="AH21" s="105">
        <v>495.34942301000001</v>
      </c>
      <c r="AI21" s="105">
        <v>501.88026617999986</v>
      </c>
      <c r="AK21" s="105">
        <v>493.27053423000001</v>
      </c>
      <c r="AL21" s="105">
        <v>474.48432939999992</v>
      </c>
      <c r="AM21" s="105">
        <v>509.23736724000008</v>
      </c>
      <c r="AN21" s="105">
        <v>523.70953456000007</v>
      </c>
      <c r="AP21" s="105">
        <v>537.92411052000011</v>
      </c>
      <c r="AQ21" s="105">
        <v>527.21595080000009</v>
      </c>
      <c r="AR21" s="105">
        <v>531.06183104000013</v>
      </c>
      <c r="AS21" s="105"/>
      <c r="AT21" s="98"/>
      <c r="AU21" s="105">
        <v>359.71482794000002</v>
      </c>
      <c r="AV21" s="105">
        <v>376.33908979</v>
      </c>
      <c r="AW21" s="105">
        <v>381.56927065999992</v>
      </c>
      <c r="AX21" s="105">
        <v>405.28884873000004</v>
      </c>
      <c r="AY21" s="98"/>
      <c r="AZ21" s="105">
        <v>405.59772020999998</v>
      </c>
      <c r="BA21" s="105">
        <v>406.57683797999999</v>
      </c>
      <c r="BB21" s="105">
        <v>416.76835168000008</v>
      </c>
      <c r="BC21" s="105">
        <v>430.72206020000004</v>
      </c>
      <c r="BD21" s="98"/>
      <c r="BE21" s="105">
        <v>418.49035753000004</v>
      </c>
      <c r="BF21" s="105">
        <v>418.49035753000004</v>
      </c>
      <c r="BG21" s="105">
        <v>407.1144051600001</v>
      </c>
      <c r="BH21" s="105">
        <v>407.1144051600001</v>
      </c>
      <c r="BI21" s="105">
        <v>415.05786909000005</v>
      </c>
      <c r="BJ21" s="105">
        <v>415.05786909000005</v>
      </c>
      <c r="BK21" s="105">
        <v>421.67785236958224</v>
      </c>
      <c r="BL21" s="105">
        <v>421.67785236958224</v>
      </c>
      <c r="BM21" s="98"/>
      <c r="BN21" s="105">
        <v>437.39352450000013</v>
      </c>
      <c r="BO21" s="105">
        <v>473.43848648000005</v>
      </c>
      <c r="BP21" s="105">
        <v>487.39695421999994</v>
      </c>
      <c r="BQ21" s="105">
        <v>485.32963205999999</v>
      </c>
      <c r="BR21" s="98"/>
      <c r="BS21" s="105">
        <v>472.94041399999998</v>
      </c>
      <c r="BT21" s="105">
        <v>486.7742098999999</v>
      </c>
      <c r="BU21" s="105">
        <v>495.34942301000001</v>
      </c>
      <c r="BV21" s="105">
        <v>501.88026617999986</v>
      </c>
      <c r="BW21" s="98"/>
      <c r="BX21" s="105">
        <v>493.27053423000001</v>
      </c>
      <c r="BY21" s="105">
        <v>474.48432939999992</v>
      </c>
      <c r="BZ21" s="105">
        <v>509.23736724000008</v>
      </c>
      <c r="CA21" s="105">
        <v>523.70953456000007</v>
      </c>
      <c r="CB21" s="98"/>
      <c r="CC21" s="105">
        <v>537.92411052000011</v>
      </c>
      <c r="CD21" s="105">
        <v>527.21595080000009</v>
      </c>
      <c r="CE21" s="105">
        <v>531.06183104000013</v>
      </c>
      <c r="CF21" s="105"/>
    </row>
    <row r="22" spans="1:84" ht="15" customHeight="1">
      <c r="A22" s="74"/>
      <c r="B22" s="98"/>
      <c r="C22" s="98"/>
      <c r="D22" s="106"/>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77" t="s">
        <v>75</v>
      </c>
      <c r="B23" s="113"/>
      <c r="C23" s="114"/>
      <c r="D23" s="115"/>
      <c r="E23" s="114"/>
      <c r="F23" s="114"/>
      <c r="G23" s="114"/>
      <c r="H23" s="113"/>
      <c r="I23" s="114"/>
      <c r="J23" s="114"/>
      <c r="K23" s="114"/>
      <c r="L23" s="113"/>
      <c r="M23" s="114"/>
      <c r="N23" s="114"/>
      <c r="O23" s="113"/>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78" t="s">
        <v>50</v>
      </c>
      <c r="B24" s="95"/>
      <c r="C24" s="99">
        <v>270.19926787999998</v>
      </c>
      <c r="D24" s="107"/>
      <c r="E24" s="99">
        <v>271.09339102999996</v>
      </c>
      <c r="F24" s="99">
        <v>263.04461199999997</v>
      </c>
      <c r="G24" s="99">
        <v>264.68412541999999</v>
      </c>
      <c r="H24" s="95"/>
      <c r="I24" s="99">
        <v>274.54832576000001</v>
      </c>
      <c r="J24" s="99">
        <v>278.02140881000003</v>
      </c>
      <c r="K24" s="99">
        <v>294.02242117000003</v>
      </c>
      <c r="L24" s="95"/>
      <c r="M24" s="99"/>
      <c r="N24" s="99">
        <v>294.02242117000003</v>
      </c>
      <c r="O24" s="95"/>
      <c r="P24" s="99">
        <v>292.69900144000002</v>
      </c>
      <c r="Q24" s="297">
        <v>292.69900144000002</v>
      </c>
      <c r="R24" s="99">
        <v>283.08908341</v>
      </c>
      <c r="S24" s="297">
        <v>283.08908341</v>
      </c>
      <c r="T24" s="297">
        <v>283.84062624000001</v>
      </c>
      <c r="U24" s="297">
        <v>283.84062624000001</v>
      </c>
      <c r="V24" s="99">
        <v>289.10481533999996</v>
      </c>
      <c r="W24" s="95"/>
      <c r="X24" s="99"/>
      <c r="Y24" s="99">
        <v>289.10481533999996</v>
      </c>
      <c r="Z24" s="95"/>
      <c r="AA24" s="99">
        <v>282.50733243000002</v>
      </c>
      <c r="AB24" s="99">
        <v>286.90522285000003</v>
      </c>
      <c r="AC24" s="99">
        <v>291.85517401999999</v>
      </c>
      <c r="AD24" s="99">
        <v>292.69657230000001</v>
      </c>
      <c r="AE24" s="95"/>
      <c r="AF24" s="99">
        <v>309.64338669</v>
      </c>
      <c r="AG24" s="99">
        <v>321.62105804999999</v>
      </c>
      <c r="AH24" s="99">
        <v>323.17921956999999</v>
      </c>
      <c r="AI24" s="99">
        <v>323.04388981</v>
      </c>
      <c r="AK24" s="99">
        <v>335.88799691179707</v>
      </c>
      <c r="AL24" s="99">
        <v>335.45678049999998</v>
      </c>
      <c r="AM24" s="99">
        <v>342.65978484999994</v>
      </c>
      <c r="AN24" s="99">
        <v>332.82327400999998</v>
      </c>
      <c r="AP24" s="99">
        <v>350.91834925000001</v>
      </c>
      <c r="AQ24" s="99">
        <v>344.48200201693356</v>
      </c>
      <c r="AR24" s="99">
        <v>363.32876490072653</v>
      </c>
      <c r="AS24" s="99"/>
      <c r="AT24" s="95"/>
      <c r="AU24" s="99">
        <v>264.36975553999997</v>
      </c>
      <c r="AV24" s="99">
        <v>271.09339102999996</v>
      </c>
      <c r="AW24" s="99">
        <v>263.04461199999997</v>
      </c>
      <c r="AX24" s="99">
        <v>264.68412541999999</v>
      </c>
      <c r="AY24" s="95"/>
      <c r="AZ24" s="99">
        <v>260.40457914000001</v>
      </c>
      <c r="BA24" s="99">
        <v>274.54832576000001</v>
      </c>
      <c r="BB24" s="99">
        <v>278.02140881000003</v>
      </c>
      <c r="BC24" s="99">
        <v>294.02242117000003</v>
      </c>
      <c r="BD24" s="95"/>
      <c r="BE24" s="99">
        <v>292.69900144000002</v>
      </c>
      <c r="BF24" s="297">
        <v>292.69900144000002</v>
      </c>
      <c r="BG24" s="99">
        <v>283.08908341</v>
      </c>
      <c r="BH24" s="297">
        <v>283.08908341</v>
      </c>
      <c r="BI24" s="297">
        <v>283.84062624000001</v>
      </c>
      <c r="BJ24" s="297">
        <v>283.84062624000001</v>
      </c>
      <c r="BK24" s="99">
        <v>289.10481533999996</v>
      </c>
      <c r="BL24" s="99">
        <v>289.10481533999996</v>
      </c>
      <c r="BM24" s="95"/>
      <c r="BN24" s="99">
        <v>282.50733243000002</v>
      </c>
      <c r="BO24" s="99">
        <v>286.90522285000003</v>
      </c>
      <c r="BP24" s="99">
        <v>291.85517401999999</v>
      </c>
      <c r="BQ24" s="99">
        <v>292.69657230000001</v>
      </c>
      <c r="BR24" s="95"/>
      <c r="BS24" s="99">
        <v>309.64338669</v>
      </c>
      <c r="BT24" s="99">
        <v>321.62105804999999</v>
      </c>
      <c r="BU24" s="99">
        <v>323.17921956999999</v>
      </c>
      <c r="BV24" s="99">
        <v>323.04388981</v>
      </c>
      <c r="BW24" s="95"/>
      <c r="BX24" s="99">
        <v>335.88799691179707</v>
      </c>
      <c r="BY24" s="99">
        <v>335.45678049999998</v>
      </c>
      <c r="BZ24" s="99">
        <v>342.65978484999994</v>
      </c>
      <c r="CA24" s="99">
        <v>332.82327400999998</v>
      </c>
      <c r="CB24" s="95"/>
      <c r="CC24" s="99">
        <v>350.91834925000001</v>
      </c>
      <c r="CD24" s="99">
        <v>344.48200201693356</v>
      </c>
      <c r="CE24" s="99">
        <v>363.32876490072653</v>
      </c>
      <c r="CF24" s="99"/>
    </row>
    <row r="25" spans="1:84" ht="15" customHeight="1">
      <c r="A25" s="173" t="s">
        <v>33</v>
      </c>
      <c r="B25" s="95"/>
      <c r="C25" s="110">
        <v>262.17634866999998</v>
      </c>
      <c r="D25" s="107"/>
      <c r="E25" s="110">
        <v>265.51504864945997</v>
      </c>
      <c r="F25" s="110">
        <v>257.93874099990001</v>
      </c>
      <c r="G25" s="110">
        <v>259.09586942121001</v>
      </c>
      <c r="H25" s="95"/>
      <c r="I25" s="110">
        <v>271.57453519469999</v>
      </c>
      <c r="J25" s="110">
        <v>277.55928709035999</v>
      </c>
      <c r="K25" s="110">
        <v>289.76108616303998</v>
      </c>
      <c r="L25" s="95"/>
      <c r="M25" s="110"/>
      <c r="N25" s="110">
        <v>289.76108616303998</v>
      </c>
      <c r="O25" s="95"/>
      <c r="P25" s="110">
        <v>294.22746767581202</v>
      </c>
      <c r="Q25" s="110">
        <v>294.22746767581202</v>
      </c>
      <c r="R25" s="110">
        <v>287.95309952410798</v>
      </c>
      <c r="S25" s="110">
        <v>287.95309952410798</v>
      </c>
      <c r="T25" s="110">
        <v>288.655950570333</v>
      </c>
      <c r="U25" s="110">
        <v>288.655950570333</v>
      </c>
      <c r="V25" s="110">
        <v>294.57173548042101</v>
      </c>
      <c r="W25" s="95"/>
      <c r="X25" s="110"/>
      <c r="Y25" s="110">
        <v>294.57173548042101</v>
      </c>
      <c r="Z25" s="95"/>
      <c r="AA25" s="110">
        <v>289.21907294528</v>
      </c>
      <c r="AB25" s="110">
        <v>293.28614836859998</v>
      </c>
      <c r="AC25" s="110">
        <v>290.91361918957</v>
      </c>
      <c r="AD25" s="110">
        <v>293.94571174757505</v>
      </c>
      <c r="AE25" s="95"/>
      <c r="AF25" s="110">
        <v>305.95941318611995</v>
      </c>
      <c r="AG25" s="110">
        <v>315.33933277936603</v>
      </c>
      <c r="AH25" s="110">
        <v>315.67267099339</v>
      </c>
      <c r="AI25" s="110">
        <v>319.51470641076997</v>
      </c>
      <c r="AK25" s="110">
        <v>324.18780795628004</v>
      </c>
      <c r="AL25" s="110">
        <v>327.18005948539002</v>
      </c>
      <c r="AM25" s="110">
        <v>330.31112355675003</v>
      </c>
      <c r="AN25" s="110">
        <v>333.52552974759993</v>
      </c>
      <c r="AP25" s="110">
        <v>335.50375119900002</v>
      </c>
      <c r="AQ25" s="110">
        <v>346.77796309551997</v>
      </c>
      <c r="AR25" s="110">
        <v>347.86997168609997</v>
      </c>
      <c r="AS25" s="110"/>
      <c r="AT25" s="95"/>
      <c r="AU25" s="110">
        <v>259.26106136020002</v>
      </c>
      <c r="AV25" s="110">
        <v>265.51504864945997</v>
      </c>
      <c r="AW25" s="110">
        <v>257.93874099990001</v>
      </c>
      <c r="AX25" s="110">
        <v>259.09586942121001</v>
      </c>
      <c r="AY25" s="95"/>
      <c r="AZ25" s="110">
        <v>259.78193288764999</v>
      </c>
      <c r="BA25" s="110">
        <v>271.57453519469999</v>
      </c>
      <c r="BB25" s="110">
        <v>277.55928709035999</v>
      </c>
      <c r="BC25" s="110">
        <v>289.76108616303998</v>
      </c>
      <c r="BD25" s="95"/>
      <c r="BE25" s="110">
        <v>294.22746767581202</v>
      </c>
      <c r="BF25" s="110">
        <v>294.22746767581202</v>
      </c>
      <c r="BG25" s="110">
        <v>287.95309952410798</v>
      </c>
      <c r="BH25" s="297">
        <v>287.95309952410798</v>
      </c>
      <c r="BI25" s="297">
        <v>288.655950570333</v>
      </c>
      <c r="BJ25" s="297">
        <v>288.655950570333</v>
      </c>
      <c r="BK25" s="110">
        <v>294.57173548042101</v>
      </c>
      <c r="BL25" s="110">
        <v>294.57173548042101</v>
      </c>
      <c r="BM25" s="95"/>
      <c r="BN25" s="110">
        <v>289.21907294528</v>
      </c>
      <c r="BO25" s="110">
        <v>293.28614836859998</v>
      </c>
      <c r="BP25" s="110">
        <v>290.91361918957</v>
      </c>
      <c r="BQ25" s="110">
        <v>293.94571174757505</v>
      </c>
      <c r="BR25" s="95"/>
      <c r="BS25" s="110">
        <v>305.95941318611995</v>
      </c>
      <c r="BT25" s="110">
        <v>315.33933277936603</v>
      </c>
      <c r="BU25" s="110">
        <v>315.67267099339</v>
      </c>
      <c r="BV25" s="110">
        <v>319.51470641076997</v>
      </c>
      <c r="BW25" s="95"/>
      <c r="BX25" s="110">
        <v>324.18780795628004</v>
      </c>
      <c r="BY25" s="110">
        <v>327.18005948539002</v>
      </c>
      <c r="BZ25" s="110">
        <v>330.31112355675003</v>
      </c>
      <c r="CA25" s="110">
        <v>333.52552974759993</v>
      </c>
      <c r="CB25" s="95"/>
      <c r="CC25" s="110">
        <v>335.50375119900002</v>
      </c>
      <c r="CD25" s="110">
        <v>346.77796309551997</v>
      </c>
      <c r="CE25" s="110">
        <v>347.86997168609997</v>
      </c>
      <c r="CF25" s="110"/>
    </row>
    <row r="26" spans="1:84" ht="15" customHeight="1">
      <c r="A26" s="174" t="s">
        <v>76</v>
      </c>
      <c r="B26" s="95"/>
      <c r="C26" s="110"/>
      <c r="D26" s="107"/>
      <c r="E26" s="110">
        <v>44.033181226820005</v>
      </c>
      <c r="F26" s="110">
        <v>65.11</v>
      </c>
      <c r="G26" s="110">
        <v>89.936872603840015</v>
      </c>
      <c r="H26" s="95"/>
      <c r="I26" s="110">
        <v>59.351814315069994</v>
      </c>
      <c r="J26" s="110">
        <v>88.460000000000008</v>
      </c>
      <c r="K26" s="110">
        <v>119.77883401006999</v>
      </c>
      <c r="L26" s="95"/>
      <c r="M26" s="110"/>
      <c r="N26" s="110">
        <v>119.77883401006999</v>
      </c>
      <c r="O26" s="95"/>
      <c r="P26" s="110">
        <v>26.01242732319</v>
      </c>
      <c r="Q26" s="110">
        <v>26.01242732319</v>
      </c>
      <c r="R26" s="110">
        <v>40.515034865638</v>
      </c>
      <c r="S26" s="110">
        <v>40.515034865638</v>
      </c>
      <c r="T26" s="110">
        <v>56.904945134997</v>
      </c>
      <c r="U26" s="110">
        <v>56.904945134997</v>
      </c>
      <c r="V26" s="110">
        <v>94.147143020333999</v>
      </c>
      <c r="W26" s="95"/>
      <c r="X26" s="110"/>
      <c r="Y26" s="110">
        <v>94.147143020333999</v>
      </c>
      <c r="Z26" s="95"/>
      <c r="AA26" s="110">
        <v>21.333342233950003</v>
      </c>
      <c r="AB26" s="110">
        <v>50.938613429370989</v>
      </c>
      <c r="AC26" s="110">
        <v>77.855442842820992</v>
      </c>
      <c r="AD26" s="110">
        <v>115.86796006989098</v>
      </c>
      <c r="AE26" s="95"/>
      <c r="AF26" s="110">
        <v>35.773274697014003</v>
      </c>
      <c r="AG26" s="110">
        <v>77.592313070833995</v>
      </c>
      <c r="AH26" s="110">
        <v>110.03003270439599</v>
      </c>
      <c r="AI26" s="110">
        <v>143.59403241740603</v>
      </c>
      <c r="AK26" s="110">
        <v>34.410913604139004</v>
      </c>
      <c r="AL26" s="110">
        <v>71.53949492348201</v>
      </c>
      <c r="AM26" s="110">
        <v>107.86155769320601</v>
      </c>
      <c r="AN26" s="110">
        <v>145.43883079971701</v>
      </c>
      <c r="AP26" s="110">
        <v>36.593262436844</v>
      </c>
      <c r="AQ26" s="110">
        <v>77.368172331514018</v>
      </c>
      <c r="AR26" s="110">
        <v>114.85335346884401</v>
      </c>
      <c r="AS26" s="110"/>
      <c r="AT26" s="95"/>
      <c r="AU26" s="110">
        <v>19.803881181599998</v>
      </c>
      <c r="AV26" s="110">
        <v>24.229300045220008</v>
      </c>
      <c r="AW26" s="110">
        <v>21.076818773179994</v>
      </c>
      <c r="AX26" s="110">
        <v>24.826872603840016</v>
      </c>
      <c r="AY26" s="95"/>
      <c r="AZ26" s="110">
        <v>23.868572510499998</v>
      </c>
      <c r="BA26" s="110">
        <v>35.48324180457</v>
      </c>
      <c r="BB26" s="110">
        <v>29.108185684930007</v>
      </c>
      <c r="BC26" s="110">
        <v>31.318834010069978</v>
      </c>
      <c r="BD26" s="95"/>
      <c r="BE26" s="110">
        <v>26.01242732319</v>
      </c>
      <c r="BF26" s="110">
        <v>26.01242732319</v>
      </c>
      <c r="BG26" s="110">
        <v>14.502607542448001</v>
      </c>
      <c r="BH26" s="110">
        <v>14.502607542448001</v>
      </c>
      <c r="BI26" s="210">
        <v>16.389910269359</v>
      </c>
      <c r="BJ26" s="210">
        <v>16.389910269359</v>
      </c>
      <c r="BK26" s="110">
        <v>37.242197885336999</v>
      </c>
      <c r="BL26" s="110">
        <v>37.242197885336999</v>
      </c>
      <c r="BM26" s="95"/>
      <c r="BN26" s="110">
        <v>21.333342233950003</v>
      </c>
      <c r="BO26" s="110">
        <v>29.605271195420986</v>
      </c>
      <c r="BP26" s="110">
        <v>26.916829413450003</v>
      </c>
      <c r="BQ26" s="110">
        <v>38.012517227069992</v>
      </c>
      <c r="BR26" s="95"/>
      <c r="BS26" s="110">
        <v>35.773274697014003</v>
      </c>
      <c r="BT26" s="110">
        <v>41.819038373819993</v>
      </c>
      <c r="BU26" s="110">
        <v>32.437719633561997</v>
      </c>
      <c r="BV26" s="110">
        <v>33.563999713010034</v>
      </c>
      <c r="BW26" s="95"/>
      <c r="BX26" s="110">
        <v>34.410913604139004</v>
      </c>
      <c r="BY26" s="110">
        <v>37.128581319343006</v>
      </c>
      <c r="BZ26" s="110">
        <v>36.322062769723999</v>
      </c>
      <c r="CA26" s="110">
        <v>37.577273106511001</v>
      </c>
      <c r="CB26" s="95"/>
      <c r="CC26" s="110">
        <v>36.593262436844</v>
      </c>
      <c r="CD26" s="110">
        <v>40.774909894670017</v>
      </c>
      <c r="CE26" s="110">
        <v>37.485181137329988</v>
      </c>
      <c r="CF26" s="110"/>
    </row>
    <row r="27" spans="1:84" ht="15" customHeight="1">
      <c r="A27" s="174" t="s">
        <v>77</v>
      </c>
      <c r="B27" s="95"/>
      <c r="C27" s="110">
        <v>279.40113557000001</v>
      </c>
      <c r="D27" s="107"/>
      <c r="E27" s="110">
        <v>294.38910283999996</v>
      </c>
      <c r="F27" s="110">
        <v>299.43176599999998</v>
      </c>
      <c r="G27" s="110">
        <v>323.53796187</v>
      </c>
      <c r="H27" s="95"/>
      <c r="I27" s="110">
        <v>323.00489663999997</v>
      </c>
      <c r="J27" s="110">
        <v>331.56869412999998</v>
      </c>
      <c r="K27" s="110">
        <v>343.91751277999998</v>
      </c>
      <c r="L27" s="95"/>
      <c r="M27" s="110"/>
      <c r="N27" s="110">
        <v>343.91751277999998</v>
      </c>
      <c r="O27" s="95"/>
      <c r="P27" s="110">
        <v>332.45217120999996</v>
      </c>
      <c r="Q27" s="110">
        <v>332.45217120999996</v>
      </c>
      <c r="R27" s="110">
        <v>324.10277223000003</v>
      </c>
      <c r="S27" s="110">
        <v>324.10277223000003</v>
      </c>
      <c r="T27" s="110">
        <v>330.53982861000003</v>
      </c>
      <c r="U27" s="110">
        <v>330.53982861000003</v>
      </c>
      <c r="V27" s="110">
        <v>339.08919947000004</v>
      </c>
      <c r="W27" s="95"/>
      <c r="X27" s="110"/>
      <c r="Y27" s="110">
        <v>339.08919947000004</v>
      </c>
      <c r="Z27" s="95"/>
      <c r="AA27" s="110">
        <v>353.81602337999999</v>
      </c>
      <c r="AB27" s="110">
        <v>389.18948118000003</v>
      </c>
      <c r="AC27" s="110">
        <v>402.56813526999997</v>
      </c>
      <c r="AD27" s="110">
        <v>399.12935371349948</v>
      </c>
      <c r="AE27" s="95"/>
      <c r="AF27" s="110">
        <v>385.91674147381627</v>
      </c>
      <c r="AG27" s="110">
        <v>401.10001177000009</v>
      </c>
      <c r="AH27" s="110">
        <v>408.09180809999998</v>
      </c>
      <c r="AI27" s="110">
        <v>409.07568612705262</v>
      </c>
      <c r="AK27" s="110">
        <v>396.20113174289622</v>
      </c>
      <c r="AL27" s="110">
        <v>380.45768191000002</v>
      </c>
      <c r="AM27" s="110">
        <v>410.70936788</v>
      </c>
      <c r="AN27" s="110">
        <v>423.71327334261366</v>
      </c>
      <c r="AP27" s="110">
        <v>435.27651892035607</v>
      </c>
      <c r="AQ27" s="110">
        <v>421.38066089588563</v>
      </c>
      <c r="AR27" s="110">
        <v>421.76476484</v>
      </c>
      <c r="AS27" s="110"/>
      <c r="AT27" s="95"/>
      <c r="AU27" s="110">
        <v>279.13368595999998</v>
      </c>
      <c r="AV27" s="110">
        <v>294.38910283999996</v>
      </c>
      <c r="AW27" s="110">
        <v>299.43176599999998</v>
      </c>
      <c r="AX27" s="110">
        <v>323.53796187</v>
      </c>
      <c r="AY27" s="95"/>
      <c r="AZ27" s="110">
        <v>322.87376763999998</v>
      </c>
      <c r="BA27" s="110">
        <v>323.00489663999997</v>
      </c>
      <c r="BB27" s="110">
        <v>331.56869412999998</v>
      </c>
      <c r="BC27" s="110">
        <v>343.91751277999998</v>
      </c>
      <c r="BD27" s="95"/>
      <c r="BE27" s="110">
        <v>332.45217120999996</v>
      </c>
      <c r="BF27" s="110">
        <v>332.45217120999996</v>
      </c>
      <c r="BG27" s="110">
        <v>324.10277223000003</v>
      </c>
      <c r="BH27" s="297">
        <v>324.10277223000003</v>
      </c>
      <c r="BI27" s="297">
        <v>330.53982861000003</v>
      </c>
      <c r="BJ27" s="297">
        <v>330.53982861000003</v>
      </c>
      <c r="BK27" s="110">
        <v>339.08919947000004</v>
      </c>
      <c r="BL27" s="110">
        <v>339.08919947000004</v>
      </c>
      <c r="BM27" s="95"/>
      <c r="BN27" s="110">
        <v>353.81602337999999</v>
      </c>
      <c r="BO27" s="110">
        <v>389.18948118000003</v>
      </c>
      <c r="BP27" s="110">
        <v>402.56813526999997</v>
      </c>
      <c r="BQ27" s="110">
        <v>399.12935371349948</v>
      </c>
      <c r="BR27" s="95"/>
      <c r="BS27" s="110">
        <v>385.91674147381627</v>
      </c>
      <c r="BT27" s="110">
        <v>401.10001177000009</v>
      </c>
      <c r="BU27" s="110">
        <v>408.09180809999998</v>
      </c>
      <c r="BV27" s="110">
        <v>409.07568612705262</v>
      </c>
      <c r="BW27" s="95"/>
      <c r="BX27" s="110">
        <v>396.20113174289622</v>
      </c>
      <c r="BY27" s="110">
        <v>380.45768191000002</v>
      </c>
      <c r="BZ27" s="110">
        <v>410.70936788</v>
      </c>
      <c r="CA27" s="110">
        <v>423.71327334261366</v>
      </c>
      <c r="CB27" s="95"/>
      <c r="CC27" s="110">
        <v>435.27651892035607</v>
      </c>
      <c r="CD27" s="110">
        <v>421.38066089588563</v>
      </c>
      <c r="CE27" s="110">
        <v>421.76476484</v>
      </c>
      <c r="CF27" s="110"/>
    </row>
    <row r="28" spans="1:84" ht="15" customHeight="1">
      <c r="A28" s="174" t="s">
        <v>166</v>
      </c>
      <c r="B28" s="95"/>
      <c r="C28" s="110">
        <v>325.6679375171019</v>
      </c>
      <c r="D28" s="107"/>
      <c r="E28" s="110">
        <v>324.26806499298374</v>
      </c>
      <c r="F28" s="110">
        <v>331.47355058839958</v>
      </c>
      <c r="G28" s="110">
        <v>320.73480864689986</v>
      </c>
      <c r="H28" s="95"/>
      <c r="I28" s="110">
        <v>315.55365788490087</v>
      </c>
      <c r="J28" s="110">
        <v>313.5</v>
      </c>
      <c r="K28" s="110">
        <v>319.06774649079546</v>
      </c>
      <c r="L28" s="95"/>
      <c r="M28" s="110"/>
      <c r="N28" s="110">
        <v>319.06774649079546</v>
      </c>
      <c r="O28" s="95"/>
      <c r="P28" s="110">
        <v>324.71106144100003</v>
      </c>
      <c r="Q28" s="110">
        <v>324.71106144100003</v>
      </c>
      <c r="R28" s="110">
        <v>303.8</v>
      </c>
      <c r="S28" s="110">
        <v>303.8</v>
      </c>
      <c r="T28" s="110">
        <v>316.66438885100001</v>
      </c>
      <c r="U28" s="110">
        <v>316.66438885100001</v>
      </c>
      <c r="V28" s="110">
        <v>318.7074749815003</v>
      </c>
      <c r="W28" s="95"/>
      <c r="X28" s="110"/>
      <c r="Y28" s="110">
        <v>318.7074749815003</v>
      </c>
      <c r="Z28" s="95"/>
      <c r="AA28" s="110">
        <v>334.78900283321883</v>
      </c>
      <c r="AB28" s="110">
        <v>364.99376198282408</v>
      </c>
      <c r="AC28" s="110">
        <v>374.06377403500005</v>
      </c>
      <c r="AD28" s="110">
        <v>276.65550099342659</v>
      </c>
      <c r="AE28" s="95"/>
      <c r="AF28" s="110">
        <v>282.75548909309828</v>
      </c>
      <c r="AG28" s="110">
        <v>282.60656930599993</v>
      </c>
      <c r="AH28" s="110">
        <v>282.78450167631433</v>
      </c>
      <c r="AI28" s="110">
        <v>286.47767984106463</v>
      </c>
      <c r="AK28" s="110">
        <v>293.28405014741878</v>
      </c>
      <c r="AL28" s="110">
        <v>297.86984439570176</v>
      </c>
      <c r="AM28" s="110">
        <v>300.34649999999993</v>
      </c>
      <c r="AN28" s="110">
        <v>299.21973371053468</v>
      </c>
      <c r="AP28" s="110">
        <v>308.26529175949975</v>
      </c>
      <c r="AQ28" s="110">
        <v>311.27128937006091</v>
      </c>
      <c r="AR28" s="110">
        <v>312.70769877406497</v>
      </c>
      <c r="AS28" s="110"/>
      <c r="AT28" s="95"/>
      <c r="AU28" s="110">
        <v>318.48667908669989</v>
      </c>
      <c r="AV28" s="110">
        <v>324.26806499298374</v>
      </c>
      <c r="AW28" s="110">
        <v>331.47355058839958</v>
      </c>
      <c r="AX28" s="110">
        <v>320.73480864689986</v>
      </c>
      <c r="AY28" s="95"/>
      <c r="AZ28" s="110">
        <v>306.76524524140018</v>
      </c>
      <c r="BA28" s="110">
        <v>315.55365788490087</v>
      </c>
      <c r="BB28" s="110">
        <v>313.5</v>
      </c>
      <c r="BC28" s="110">
        <v>319.06774649079546</v>
      </c>
      <c r="BD28" s="95"/>
      <c r="BE28" s="110">
        <v>324.71106144100003</v>
      </c>
      <c r="BF28" s="110">
        <v>324.71106144100003</v>
      </c>
      <c r="BG28" s="110">
        <v>303.8</v>
      </c>
      <c r="BH28" s="297">
        <v>303.8</v>
      </c>
      <c r="BI28" s="297">
        <v>316.66438885100001</v>
      </c>
      <c r="BJ28" s="297">
        <v>316.66438885100001</v>
      </c>
      <c r="BK28" s="110">
        <v>318.7074749815003</v>
      </c>
      <c r="BL28" s="110">
        <v>318.7074749815003</v>
      </c>
      <c r="BM28" s="95"/>
      <c r="BN28" s="110">
        <v>334.78900283321883</v>
      </c>
      <c r="BO28" s="110">
        <v>364.99376198282408</v>
      </c>
      <c r="BP28" s="110">
        <v>374.06377403500005</v>
      </c>
      <c r="BQ28" s="110">
        <v>276.65550099342659</v>
      </c>
      <c r="BR28" s="95"/>
      <c r="BS28" s="110">
        <v>282.75548909309828</v>
      </c>
      <c r="BT28" s="110">
        <v>282.60656930599993</v>
      </c>
      <c r="BU28" s="110">
        <v>282.78450167631433</v>
      </c>
      <c r="BV28" s="110">
        <v>286.47767984106463</v>
      </c>
      <c r="BW28" s="95"/>
      <c r="BX28" s="110">
        <v>293.28405014741878</v>
      </c>
      <c r="BY28" s="110">
        <v>297.86984439570176</v>
      </c>
      <c r="BZ28" s="110">
        <v>300.34649999999993</v>
      </c>
      <c r="CA28" s="110">
        <v>299.21973371053468</v>
      </c>
      <c r="CB28" s="95"/>
      <c r="CC28" s="110">
        <v>308.26529175949975</v>
      </c>
      <c r="CD28" s="110">
        <v>311.27128937006091</v>
      </c>
      <c r="CE28" s="110">
        <v>312.70769877410004</v>
      </c>
      <c r="CF28" s="110"/>
    </row>
    <row r="29" spans="1:84" ht="15" customHeight="1">
      <c r="A29" s="123"/>
      <c r="B29" s="98"/>
      <c r="C29" s="113"/>
      <c r="D29" s="106"/>
      <c r="E29" s="113"/>
      <c r="F29" s="113"/>
      <c r="G29" s="113"/>
      <c r="H29" s="98"/>
      <c r="I29" s="113"/>
      <c r="J29" s="113"/>
      <c r="K29" s="113"/>
      <c r="L29" s="98"/>
      <c r="M29" s="113"/>
      <c r="N29" s="113"/>
      <c r="O29" s="98"/>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98"/>
      <c r="I30" s="105"/>
      <c r="J30" s="105"/>
      <c r="K30" s="105"/>
      <c r="L30" s="98"/>
      <c r="M30" s="105"/>
      <c r="N30" s="105"/>
      <c r="O30" s="98"/>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74" t="s">
        <v>87</v>
      </c>
      <c r="B31" s="95"/>
      <c r="C31" s="20">
        <v>3.7246951868518549E-2</v>
      </c>
      <c r="D31" s="107"/>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298">
        <v>3.1365740630109828E-2</v>
      </c>
      <c r="U31" s="298">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v>4.155145128125487E-2</v>
      </c>
      <c r="AP31" s="20">
        <v>4.1926190765714064E-2</v>
      </c>
      <c r="AQ31" s="20">
        <v>4.2863408569085382E-2</v>
      </c>
      <c r="AR31" s="20">
        <v>4.2864117005464102E-2</v>
      </c>
      <c r="AS31" s="20"/>
      <c r="AT31" s="95"/>
      <c r="AU31" s="20">
        <v>3.5340401680906089E-2</v>
      </c>
      <c r="AV31" s="20">
        <v>3.6474164739919622E-2</v>
      </c>
      <c r="AW31" s="20">
        <v>3.4193972117127616E-2</v>
      </c>
      <c r="AX31" s="20">
        <v>3.1688458695129602E-2</v>
      </c>
      <c r="AY31" s="95"/>
      <c r="AZ31" s="20">
        <v>2.9801569936269735E-2</v>
      </c>
      <c r="BA31" s="20">
        <v>3.2146516312579004E-2</v>
      </c>
      <c r="BB31" s="20">
        <v>3.0284785054567484E-2</v>
      </c>
      <c r="BC31" s="20">
        <v>3.2055413160261885E-2</v>
      </c>
      <c r="BD31" s="95"/>
      <c r="BE31" s="20">
        <v>3.1550797272356594E-2</v>
      </c>
      <c r="BF31" s="20">
        <v>3.1550797272356594E-2</v>
      </c>
      <c r="BG31" s="20">
        <v>3.2399276300665233E-2</v>
      </c>
      <c r="BH31" s="20">
        <v>3.2399276300665233E-2</v>
      </c>
      <c r="BI31" s="299">
        <v>3.1682521796167755E-2</v>
      </c>
      <c r="BJ31" s="341">
        <v>3.1682521796167755E-2</v>
      </c>
      <c r="BK31" s="20">
        <v>3.1535481526864736E-2</v>
      </c>
      <c r="BL31" s="20">
        <v>3.1535481526864736E-2</v>
      </c>
      <c r="BM31" s="95"/>
      <c r="BN31" s="20">
        <v>3.1104336159447746E-2</v>
      </c>
      <c r="BO31" s="20">
        <v>3.0654374279499009E-2</v>
      </c>
      <c r="BP31" s="20">
        <v>2.9169749825050207E-2</v>
      </c>
      <c r="BQ31" s="20">
        <v>2.9472531919458794E-2</v>
      </c>
      <c r="BR31" s="95"/>
      <c r="BS31" s="20">
        <v>3.112008117284059E-2</v>
      </c>
      <c r="BT31" s="20">
        <v>3.2697475377321851E-2</v>
      </c>
      <c r="BU31" s="20">
        <v>3.4217114429812845E-2</v>
      </c>
      <c r="BV31" s="20">
        <v>3.5429115919321186E-2</v>
      </c>
      <c r="BW31" s="95"/>
      <c r="BX31" s="20">
        <v>4.1153683706154888E-2</v>
      </c>
      <c r="BY31" s="20">
        <v>4.3041077003603385E-2</v>
      </c>
      <c r="BZ31" s="20">
        <v>4.4014563832102997E-2</v>
      </c>
      <c r="CA31" s="20">
        <v>4.309444154607666E-2</v>
      </c>
      <c r="CB31" s="95"/>
      <c r="CC31" s="20">
        <v>4.1926190765714064E-2</v>
      </c>
      <c r="CD31" s="20">
        <v>4.2794576308040448E-2</v>
      </c>
      <c r="CE31" s="20">
        <v>4.3031675342170748E-2</v>
      </c>
      <c r="CF31" s="20"/>
    </row>
    <row r="32" spans="1:84" ht="15" customHeight="1">
      <c r="A32" s="174" t="s">
        <v>29</v>
      </c>
      <c r="B32" s="95"/>
      <c r="C32" s="20">
        <v>0.78763213493066175</v>
      </c>
      <c r="D32" s="107"/>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298">
        <v>0.70399707612700668</v>
      </c>
      <c r="U32" s="298">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v>0.51906685449723167</v>
      </c>
      <c r="AP32" s="20">
        <v>0.52106464276551478</v>
      </c>
      <c r="AQ32" s="20">
        <v>0.50924236836840187</v>
      </c>
      <c r="AR32" s="20">
        <v>0.50362570145232632</v>
      </c>
      <c r="AS32" s="20"/>
      <c r="AT32" s="95"/>
      <c r="AU32" s="20">
        <v>0.73526417300372859</v>
      </c>
      <c r="AV32" s="20">
        <v>0.71793221516532668</v>
      </c>
      <c r="AW32" s="20">
        <v>0.71723816213046809</v>
      </c>
      <c r="AX32" s="20">
        <v>0.81406234257803456</v>
      </c>
      <c r="AY32" s="95"/>
      <c r="AZ32" s="20">
        <v>0.8386223128030752</v>
      </c>
      <c r="BA32" s="20">
        <v>0.73367557395353922</v>
      </c>
      <c r="BB32" s="20">
        <v>0.71357185716963711</v>
      </c>
      <c r="BC32" s="20">
        <v>0.68094408593485611</v>
      </c>
      <c r="BD32" s="95"/>
      <c r="BE32" s="20">
        <v>0.71499091185223529</v>
      </c>
      <c r="BF32" s="20">
        <v>0.71370321503906753</v>
      </c>
      <c r="BG32" s="20">
        <v>0.71117757256550229</v>
      </c>
      <c r="BH32" s="20">
        <v>0.71117757256550229</v>
      </c>
      <c r="BI32" s="20">
        <v>0.68606234246468956</v>
      </c>
      <c r="BJ32" s="20">
        <v>0.68606234246468956</v>
      </c>
      <c r="BK32" s="20">
        <v>0.68370731117375194</v>
      </c>
      <c r="BL32" s="20">
        <v>0.68370731117375194</v>
      </c>
      <c r="BM32" s="95"/>
      <c r="BN32" s="20">
        <v>0.728281208306223</v>
      </c>
      <c r="BO32" s="20">
        <v>0.69132622993992421</v>
      </c>
      <c r="BP32" s="20">
        <v>0.67653316130007013</v>
      </c>
      <c r="BQ32" s="20">
        <v>0.65877660337912591</v>
      </c>
      <c r="BR32" s="95"/>
      <c r="BS32" s="20">
        <v>0.63431676319422325</v>
      </c>
      <c r="BT32" s="20">
        <v>0.59706668940351526</v>
      </c>
      <c r="BU32" s="20">
        <v>0.56449795868882036</v>
      </c>
      <c r="BV32" s="20">
        <v>0.57474497131253555</v>
      </c>
      <c r="BW32" s="95"/>
      <c r="BX32" s="20">
        <v>0.52036922213435854</v>
      </c>
      <c r="BY32" s="20">
        <v>0.51095630435834027</v>
      </c>
      <c r="BZ32" s="20">
        <v>0.48726656675707131</v>
      </c>
      <c r="CA32" s="20">
        <v>0.55892483366958778</v>
      </c>
      <c r="CB32" s="95"/>
      <c r="CC32" s="20">
        <v>0.52106464276551478</v>
      </c>
      <c r="CD32" s="20">
        <v>0.49802228595131087</v>
      </c>
      <c r="CE32" s="20">
        <v>0.49298740921326156</v>
      </c>
      <c r="CF32" s="20"/>
    </row>
    <row r="33" spans="1:84" ht="15" customHeight="1">
      <c r="A33" s="174" t="s">
        <v>30</v>
      </c>
      <c r="B33" s="95"/>
      <c r="C33" s="20">
        <v>6.8488633620546104E-3</v>
      </c>
      <c r="D33" s="107"/>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298">
        <v>-1.2044958917475321E-2</v>
      </c>
      <c r="U33" s="298">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v>1.7803169122090602E-4</v>
      </c>
      <c r="AP33" s="20">
        <v>-2.8286601107902067E-4</v>
      </c>
      <c r="AQ33" s="20">
        <v>-1.5230501040737026E-4</v>
      </c>
      <c r="AR33" s="20">
        <v>-9.9451415015701741E-4</v>
      </c>
      <c r="AS33" s="20"/>
      <c r="AT33" s="95"/>
      <c r="AU33" s="20">
        <v>-2.9701864963302974E-4</v>
      </c>
      <c r="AV33" s="20">
        <v>1.0874468313418185E-3</v>
      </c>
      <c r="AW33" s="20">
        <v>-1.5188893914983186E-3</v>
      </c>
      <c r="AX33" s="20">
        <v>-2.2271887453053142E-3</v>
      </c>
      <c r="AY33" s="95"/>
      <c r="AZ33" s="20">
        <v>3.3221050616536428E-4</v>
      </c>
      <c r="BA33" s="20">
        <v>-2.7045965614292007E-4</v>
      </c>
      <c r="BB33" s="20">
        <v>5.7561029872592805E-4</v>
      </c>
      <c r="BC33" s="20">
        <v>3.4251119623614733E-4</v>
      </c>
      <c r="BD33" s="95"/>
      <c r="BE33" s="20">
        <v>8.6967339976537332E-4</v>
      </c>
      <c r="BF33" s="20">
        <v>8.6967339976537332E-4</v>
      </c>
      <c r="BG33" s="20">
        <v>-1.0851185306239871E-2</v>
      </c>
      <c r="BH33" s="20">
        <v>-1.0851185306239871E-2</v>
      </c>
      <c r="BI33" s="20">
        <v>-2.2551008856935228E-3</v>
      </c>
      <c r="BJ33" s="20">
        <v>-2.2551008856935228E-3</v>
      </c>
      <c r="BK33" s="20">
        <v>-5.6072710638760698E-3</v>
      </c>
      <c r="BL33" s="20">
        <v>-5.6072710638760698E-3</v>
      </c>
      <c r="BM33" s="95"/>
      <c r="BN33" s="20">
        <v>-1.0153626903209522E-3</v>
      </c>
      <c r="BO33" s="20">
        <v>-2.7008744047961233E-4</v>
      </c>
      <c r="BP33" s="20">
        <v>-2.0692144510734626E-3</v>
      </c>
      <c r="BQ33" s="20">
        <v>1.5882137805428825E-3</v>
      </c>
      <c r="BR33" s="95"/>
      <c r="BS33" s="20">
        <v>1.0351671598421085E-3</v>
      </c>
      <c r="BT33" s="20">
        <v>3.5331660959784714E-4</v>
      </c>
      <c r="BU33" s="20">
        <v>-1.7487674647634443E-3</v>
      </c>
      <c r="BV33" s="20">
        <v>8.5085885860978431E-3</v>
      </c>
      <c r="BW33" s="95"/>
      <c r="BX33" s="20">
        <v>2.4216358084893784E-3</v>
      </c>
      <c r="BY33" s="20">
        <v>-1.2807150359499695E-3</v>
      </c>
      <c r="BZ33" s="20">
        <v>2.8437929957183741E-4</v>
      </c>
      <c r="CA33" s="20">
        <v>-1.2411306244983766E-3</v>
      </c>
      <c r="CB33" s="95"/>
      <c r="CC33" s="20">
        <v>-2.8286601107902067E-4</v>
      </c>
      <c r="CD33" s="20">
        <v>1.3770053495196547E-4</v>
      </c>
      <c r="CE33" s="20">
        <v>-8.2237438462788126E-4</v>
      </c>
      <c r="CF33" s="20"/>
    </row>
    <row r="34" spans="1:84" ht="15" customHeight="1">
      <c r="A34" s="174" t="s">
        <v>36</v>
      </c>
      <c r="B34" s="95"/>
      <c r="C34" s="20">
        <v>0.96706574699051417</v>
      </c>
      <c r="D34" s="107"/>
      <c r="E34" s="157">
        <v>0.99506099670171932</v>
      </c>
      <c r="F34" s="20">
        <v>0.91762404414190868</v>
      </c>
      <c r="G34" s="20">
        <v>0.82752209808933697</v>
      </c>
      <c r="H34" s="95"/>
      <c r="I34" s="157">
        <v>0.86693670795757205</v>
      </c>
      <c r="J34" s="20">
        <v>0.87018727103667382</v>
      </c>
      <c r="K34" s="20">
        <v>0.91445716540747135</v>
      </c>
      <c r="L34" s="95"/>
      <c r="M34" s="20"/>
      <c r="N34" s="20">
        <v>0.91445716540747135</v>
      </c>
      <c r="O34" s="95"/>
      <c r="P34" s="157">
        <v>0.97591195805459396</v>
      </c>
      <c r="Q34" s="157">
        <v>0.97591195805459396</v>
      </c>
      <c r="R34" s="20">
        <v>0.95487609277964802</v>
      </c>
      <c r="S34" s="20">
        <v>0.95487609277964802</v>
      </c>
      <c r="T34" s="298">
        <v>0.9371777777001824</v>
      </c>
      <c r="U34" s="298">
        <v>0.9371777777001824</v>
      </c>
      <c r="V34" s="20">
        <v>0.92316273135707116</v>
      </c>
      <c r="W34" s="95"/>
      <c r="X34" s="20"/>
      <c r="Y34" s="20">
        <v>0.92316273135707116</v>
      </c>
      <c r="Z34" s="95"/>
      <c r="AA34" s="157">
        <v>0.85035656378793101</v>
      </c>
      <c r="AB34" s="20">
        <v>0.76042732767612098</v>
      </c>
      <c r="AC34" s="20">
        <v>0.72499931776534088</v>
      </c>
      <c r="AD34" s="20">
        <v>0.74674954908814684</v>
      </c>
      <c r="AE34" s="95"/>
      <c r="AF34" s="157">
        <v>0.79996029886123521</v>
      </c>
      <c r="AG34" s="20">
        <v>0.82789224545057727</v>
      </c>
      <c r="AH34" s="20">
        <v>0.79823892610832681</v>
      </c>
      <c r="AI34" s="20">
        <v>0.80376393288854886</v>
      </c>
      <c r="AK34" s="157">
        <v>0.82481883119831945</v>
      </c>
      <c r="AL34" s="20">
        <v>0.867697689232932</v>
      </c>
      <c r="AM34" s="20">
        <v>0.81058508844092669</v>
      </c>
      <c r="AN34" s="20">
        <v>0.80391861899524186</v>
      </c>
      <c r="AP34" s="157">
        <v>0.78522206421581753</v>
      </c>
      <c r="AQ34" s="20">
        <v>0.8397994201822776</v>
      </c>
      <c r="AR34" s="20">
        <v>0.84697660208762771</v>
      </c>
      <c r="AS34" s="20"/>
      <c r="AT34" s="95"/>
      <c r="AU34" s="157">
        <v>0.99513159597967227</v>
      </c>
      <c r="AV34" s="20">
        <v>0.99506099670171932</v>
      </c>
      <c r="AW34" s="157">
        <v>0.91762404414190868</v>
      </c>
      <c r="AX34" s="157">
        <v>0.82752209808933697</v>
      </c>
      <c r="AY34" s="95"/>
      <c r="AZ34" s="157">
        <v>0.82707573518653577</v>
      </c>
      <c r="BA34" s="20">
        <v>0.86693670795757205</v>
      </c>
      <c r="BB34" s="20">
        <v>0.87018727103667382</v>
      </c>
      <c r="BC34" s="20">
        <v>0.91445716540747135</v>
      </c>
      <c r="BD34" s="95"/>
      <c r="BE34" s="157">
        <v>0.97591195805459396</v>
      </c>
      <c r="BF34" s="157">
        <v>0.97591195805459396</v>
      </c>
      <c r="BG34" s="20">
        <v>0.95487609277964802</v>
      </c>
      <c r="BH34" s="20">
        <v>0.95487609277964802</v>
      </c>
      <c r="BI34" s="299">
        <v>0.9371777777001824</v>
      </c>
      <c r="BJ34" s="341">
        <v>0.9371777777001824</v>
      </c>
      <c r="BK34" s="20">
        <v>0.92316273135707116</v>
      </c>
      <c r="BL34" s="20">
        <v>0.92316273135707116</v>
      </c>
      <c r="BM34" s="95"/>
      <c r="BN34" s="157">
        <v>0.85035656378793101</v>
      </c>
      <c r="BO34" s="20">
        <v>0.76042732767612098</v>
      </c>
      <c r="BP34" s="20">
        <v>0.72499931776534088</v>
      </c>
      <c r="BQ34" s="20">
        <v>0.74674954908814684</v>
      </c>
      <c r="BR34" s="95"/>
      <c r="BS34" s="157">
        <v>0.79996029886123521</v>
      </c>
      <c r="BT34" s="157">
        <v>0.82789224545057727</v>
      </c>
      <c r="BU34" s="20">
        <v>0.79823892610832681</v>
      </c>
      <c r="BV34" s="20">
        <v>0.80376393288854886</v>
      </c>
      <c r="BW34" s="95"/>
      <c r="BX34" s="157">
        <v>0.82481883119831945</v>
      </c>
      <c r="BY34" s="157">
        <v>0.867697689232932</v>
      </c>
      <c r="BZ34" s="20">
        <v>0.81058508844092669</v>
      </c>
      <c r="CA34" s="20">
        <v>0.80391861899524186</v>
      </c>
      <c r="CB34" s="95"/>
      <c r="CC34" s="157">
        <v>0.78522206421581753</v>
      </c>
      <c r="CD34" s="20">
        <v>0.8397994201822776</v>
      </c>
      <c r="CE34" s="20">
        <v>0.84697660208762771</v>
      </c>
      <c r="CF34" s="20"/>
    </row>
    <row r="35" spans="1:84" ht="15" customHeight="1">
      <c r="A35" s="174" t="s">
        <v>79</v>
      </c>
      <c r="B35" s="95"/>
      <c r="C35" s="20">
        <v>0.15632299637720173</v>
      </c>
      <c r="D35" s="107"/>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298">
        <v>6.2344731169505146E-2</v>
      </c>
      <c r="U35" s="298">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v>3.6371130955661343E-2</v>
      </c>
      <c r="AN35" s="20">
        <v>3.6098507963321785E-2</v>
      </c>
      <c r="AP35" s="20">
        <v>3.3765307203280491E-2</v>
      </c>
      <c r="AQ35" s="20">
        <v>3.4481270104942667E-2</v>
      </c>
      <c r="AR35" s="20">
        <v>3.5042139084098402E-2</v>
      </c>
      <c r="AS35" s="20"/>
      <c r="AT35" s="95"/>
      <c r="AU35" s="20">
        <v>0.14425155463761571</v>
      </c>
      <c r="AV35" s="20">
        <v>0.14252799924263893</v>
      </c>
      <c r="AW35" s="20">
        <v>0.13594556813687358</v>
      </c>
      <c r="AX35" s="20">
        <v>0.1173250166770598</v>
      </c>
      <c r="AY35" s="95"/>
      <c r="AZ35" s="20">
        <v>0.11536268836627744</v>
      </c>
      <c r="BA35" s="20">
        <v>0.1128541594714484</v>
      </c>
      <c r="BB35" s="20">
        <v>0.1136933680087294</v>
      </c>
      <c r="BC35" s="20">
        <v>0.10673546621060591</v>
      </c>
      <c r="BD35" s="95"/>
      <c r="BE35" s="20">
        <v>6.5572767511603028E-2</v>
      </c>
      <c r="BF35" s="20">
        <v>6.5572767511603028E-2</v>
      </c>
      <c r="BG35" s="20">
        <v>6.5493575570417267E-2</v>
      </c>
      <c r="BH35" s="20">
        <v>6.5493575570417267E-2</v>
      </c>
      <c r="BI35" s="299">
        <v>6.2344731169505146E-2</v>
      </c>
      <c r="BJ35" s="341">
        <v>6.2344731169505146E-2</v>
      </c>
      <c r="BK35" s="20">
        <v>6.3889947337390757E-2</v>
      </c>
      <c r="BL35" s="20">
        <v>6.3889947337390757E-2</v>
      </c>
      <c r="BM35" s="95"/>
      <c r="BN35" s="20">
        <v>5.8956910082725328E-2</v>
      </c>
      <c r="BO35" s="20">
        <v>5.7039442325094114E-2</v>
      </c>
      <c r="BP35" s="20">
        <v>5.624672115545043E-2</v>
      </c>
      <c r="BQ35" s="20">
        <v>5.3535943794388044E-2</v>
      </c>
      <c r="BR35" s="95"/>
      <c r="BS35" s="20">
        <v>3.914036061449272E-2</v>
      </c>
      <c r="BT35" s="20">
        <v>3.8227818628425697E-2</v>
      </c>
      <c r="BU35" s="20">
        <v>4.169283347008073E-2</v>
      </c>
      <c r="BV35" s="20">
        <v>3.8719422604748845E-2</v>
      </c>
      <c r="BW35" s="95"/>
      <c r="BX35" s="20">
        <v>3.6213656297662676E-2</v>
      </c>
      <c r="BY35" s="157">
        <v>3.7332862445020008E-2</v>
      </c>
      <c r="BZ35" s="20">
        <v>3.6371130955661343E-2</v>
      </c>
      <c r="CA35" s="20">
        <v>3.6098507963321785E-2</v>
      </c>
      <c r="CB35" s="95"/>
      <c r="CC35" s="20">
        <v>3.3765307203280491E-2</v>
      </c>
      <c r="CD35" s="157">
        <v>3.4481270104942667E-2</v>
      </c>
      <c r="CE35" s="20">
        <v>3.5042139084098402E-2</v>
      </c>
      <c r="CF35" s="20"/>
    </row>
    <row r="36" spans="1:84" ht="15" customHeight="1">
      <c r="A36" s="174" t="s">
        <v>37</v>
      </c>
      <c r="B36" s="95"/>
      <c r="C36" s="20">
        <v>0.84448327315938532</v>
      </c>
      <c r="D36" s="107"/>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298">
        <v>0.84211491312994058</v>
      </c>
      <c r="U36" s="298">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v>0.78964162365269797</v>
      </c>
      <c r="AN36" s="20">
        <v>0.87646070062436732</v>
      </c>
      <c r="AP36" s="20">
        <v>0.87292334423034912</v>
      </c>
      <c r="AQ36" s="20">
        <v>0.87109486747069631</v>
      </c>
      <c r="AR36" s="20">
        <v>0.86396794709264113</v>
      </c>
      <c r="AS36" s="20"/>
      <c r="AT36" s="95"/>
      <c r="AU36" s="20">
        <v>0.85003539114741478</v>
      </c>
      <c r="AV36" s="20">
        <v>0.8536748589420956</v>
      </c>
      <c r="AW36" s="20">
        <v>0.85841839202078229</v>
      </c>
      <c r="AX36" s="20">
        <v>0.84727329523748596</v>
      </c>
      <c r="AY36" s="95"/>
      <c r="AZ36" s="20">
        <v>0.8540217743909847</v>
      </c>
      <c r="BA36" s="20">
        <v>0.85590453121112287</v>
      </c>
      <c r="BB36" s="20">
        <v>0.86309357334750392</v>
      </c>
      <c r="BC36" s="20">
        <v>0.86471797587290267</v>
      </c>
      <c r="BD36" s="95"/>
      <c r="BE36" s="20">
        <v>0.82653155090810149</v>
      </c>
      <c r="BF36" s="20">
        <v>0.82653155090810149</v>
      </c>
      <c r="BG36" s="20">
        <v>0.8288073840368787</v>
      </c>
      <c r="BH36" s="20">
        <v>0.8288073840368787</v>
      </c>
      <c r="BI36" s="299">
        <v>0.84211491312994058</v>
      </c>
      <c r="BJ36" s="341">
        <v>0.84211491312994058</v>
      </c>
      <c r="BK36" s="20">
        <v>0.79244068066986018</v>
      </c>
      <c r="BL36" s="20">
        <v>0.79244068066986018</v>
      </c>
      <c r="BM36" s="95"/>
      <c r="BN36" s="20">
        <v>0.85385627992267921</v>
      </c>
      <c r="BO36" s="20">
        <v>0.83632714326852964</v>
      </c>
      <c r="BP36" s="20">
        <v>0.83391708730278424</v>
      </c>
      <c r="BQ36" s="20">
        <v>0.85214207498262484</v>
      </c>
      <c r="BR36" s="95"/>
      <c r="BS36" s="20">
        <v>0.82276711839714689</v>
      </c>
      <c r="BT36" s="20">
        <v>0.82604579355434937</v>
      </c>
      <c r="BU36" s="20">
        <v>0.79350885699452378</v>
      </c>
      <c r="BV36" s="20">
        <v>0.81674922923243931</v>
      </c>
      <c r="BW36" s="95"/>
      <c r="BX36" s="20">
        <v>0.81038888907580398</v>
      </c>
      <c r="BY36" s="157">
        <v>0.80478047126031071</v>
      </c>
      <c r="BZ36" s="20">
        <v>0.78964162365269797</v>
      </c>
      <c r="CA36" s="20">
        <v>0.87646070062436732</v>
      </c>
      <c r="CB36" s="95"/>
      <c r="CC36" s="20">
        <v>0.87292334423034912</v>
      </c>
      <c r="CD36" s="157">
        <v>0.87109486747069631</v>
      </c>
      <c r="CE36" s="20">
        <v>0.86396794709264113</v>
      </c>
      <c r="CF36" s="20"/>
    </row>
    <row r="37" spans="1:84" ht="15" customHeight="1">
      <c r="A37" s="174" t="s">
        <v>80</v>
      </c>
      <c r="B37" s="95"/>
      <c r="C37" s="20">
        <v>0.41899999999999998</v>
      </c>
      <c r="D37" s="107"/>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298">
        <v>0.42640626349442751</v>
      </c>
      <c r="U37" s="298">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v>0.14044915547028469</v>
      </c>
      <c r="AN37" s="20">
        <v>9.3520213987150422E-2</v>
      </c>
      <c r="AP37" s="20">
        <v>8.080845964166164E-2</v>
      </c>
      <c r="AQ37" s="20">
        <v>6.594149206357601E-2</v>
      </c>
      <c r="AR37" s="20">
        <v>6.2635916644447356E-2</v>
      </c>
      <c r="AS37" s="20"/>
      <c r="AT37" s="95"/>
      <c r="AU37" s="20">
        <v>0.44447289764208686</v>
      </c>
      <c r="AV37" s="20">
        <v>0.41771318998090362</v>
      </c>
      <c r="AW37" s="20">
        <v>0.41668320054786201</v>
      </c>
      <c r="AX37" s="20">
        <v>0.41045348232029893</v>
      </c>
      <c r="AY37" s="95"/>
      <c r="AZ37" s="20">
        <v>0.40196272101752334</v>
      </c>
      <c r="BA37" s="20">
        <v>0.39020539598618464</v>
      </c>
      <c r="BB37" s="20">
        <v>0.38351471243880431</v>
      </c>
      <c r="BC37" s="20">
        <v>0.37632001567333734</v>
      </c>
      <c r="BD37" s="95"/>
      <c r="BE37" s="20">
        <v>0.47170647288208528</v>
      </c>
      <c r="BF37" s="20">
        <v>0.47170647288208528</v>
      </c>
      <c r="BG37" s="20">
        <v>0.42860212173230511</v>
      </c>
      <c r="BH37" s="20">
        <v>0.42860212173230511</v>
      </c>
      <c r="BI37" s="299">
        <v>0.42640626349442751</v>
      </c>
      <c r="BJ37" s="341">
        <v>0.42640626349442751</v>
      </c>
      <c r="BK37" s="20">
        <v>0.37943102804020717</v>
      </c>
      <c r="BL37" s="20">
        <v>0.37943102804020717</v>
      </c>
      <c r="BM37" s="95"/>
      <c r="BN37" s="20">
        <v>0.38980086493928273</v>
      </c>
      <c r="BO37" s="20">
        <v>0.36758017269081061</v>
      </c>
      <c r="BP37" s="20">
        <v>0.35401609203354417</v>
      </c>
      <c r="BQ37" s="20">
        <v>0.3487642784916094</v>
      </c>
      <c r="BR37" s="95"/>
      <c r="BS37" s="20">
        <v>0.20417126838498273</v>
      </c>
      <c r="BT37" s="20">
        <v>0.21103322995312102</v>
      </c>
      <c r="BU37" s="20">
        <v>0.22813302637153846</v>
      </c>
      <c r="BV37" s="20">
        <v>0.18129090894477048</v>
      </c>
      <c r="BW37" s="95"/>
      <c r="BX37" s="20">
        <v>0.16243088288845678</v>
      </c>
      <c r="BY37" s="157">
        <v>0.17771246868433518</v>
      </c>
      <c r="BZ37" s="20">
        <v>0.14044915547028469</v>
      </c>
      <c r="CA37" s="20">
        <v>9.3520213987150422E-2</v>
      </c>
      <c r="CB37" s="95"/>
      <c r="CC37" s="20">
        <v>8.080845964166164E-2</v>
      </c>
      <c r="CD37" s="157">
        <v>6.594149206357601E-2</v>
      </c>
      <c r="CE37" s="20">
        <v>6.2635916644447356E-2</v>
      </c>
      <c r="CF37" s="20"/>
    </row>
    <row r="38" spans="1:84" ht="15" customHeight="1">
      <c r="A38" s="174" t="s">
        <v>468</v>
      </c>
      <c r="B38" s="95"/>
      <c r="C38" s="20">
        <v>1.1192114930720769E-2</v>
      </c>
      <c r="D38" s="107"/>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298">
        <v>-1.641301672914924E-2</v>
      </c>
      <c r="U38" s="298">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v>1.9462293151123486E-3</v>
      </c>
      <c r="AN38" s="20">
        <v>2.4294965488393639E-4</v>
      </c>
      <c r="AP38" s="20">
        <v>-4.0524940794278984E-4</v>
      </c>
      <c r="AQ38" s="20">
        <v>-2.0930167417622682E-4</v>
      </c>
      <c r="AR38" s="20">
        <v>-1.3552115593029772E-3</v>
      </c>
      <c r="AS38" s="20"/>
      <c r="AT38" s="95"/>
      <c r="AU38" s="20">
        <v>-4.4079725692617152E-4</v>
      </c>
      <c r="AV38" s="20">
        <v>1.6412339349520801E-3</v>
      </c>
      <c r="AW38" s="20">
        <v>-2.2835482398564796E-3</v>
      </c>
      <c r="AX38" s="20">
        <v>-3.3777535677497372E-3</v>
      </c>
      <c r="AY38" s="95"/>
      <c r="AZ38" s="20">
        <v>5.0825119288680151E-4</v>
      </c>
      <c r="BA38" s="20">
        <v>-4.0932863918067864E-4</v>
      </c>
      <c r="BB38" s="20">
        <v>8.3853957143613345E-4</v>
      </c>
      <c r="BC38" s="20">
        <v>4.9303612771026757E-4</v>
      </c>
      <c r="BD38" s="95"/>
      <c r="BE38" s="20">
        <v>1.17214035011828E-3</v>
      </c>
      <c r="BF38" s="20">
        <v>1.17214035011828E-3</v>
      </c>
      <c r="BG38" s="20">
        <v>-1.442963560327019E-2</v>
      </c>
      <c r="BH38" s="20">
        <v>-1.442963560327019E-2</v>
      </c>
      <c r="BI38" s="20">
        <v>-3.0825397549845601E-3</v>
      </c>
      <c r="BJ38" s="20">
        <v>-3.0825397549845601E-3</v>
      </c>
      <c r="BK38" s="20">
        <v>-7.81952247651551E-3</v>
      </c>
      <c r="BL38" s="20">
        <v>-7.81952247651551E-3</v>
      </c>
      <c r="BM38" s="95"/>
      <c r="BN38" s="20">
        <v>-1.3973447019396178E-3</v>
      </c>
      <c r="BO38" s="20">
        <v>-3.7143938300153461E-4</v>
      </c>
      <c r="BP38" s="20">
        <v>-2.8369499134300413E-3</v>
      </c>
      <c r="BQ38" s="20">
        <v>2.2041980213162462E-3</v>
      </c>
      <c r="BR38" s="95"/>
      <c r="BS38" s="20">
        <v>1.4167155516364958E-3</v>
      </c>
      <c r="BT38" s="20">
        <v>4.670285943505148E-4</v>
      </c>
      <c r="BU38" s="20">
        <v>-2.3085742446899782E-3</v>
      </c>
      <c r="BV38" s="20">
        <v>1.1292839743312289E-2</v>
      </c>
      <c r="BW38" s="95"/>
      <c r="BX38" s="20">
        <v>3.3100002756631525E-3</v>
      </c>
      <c r="BY38" s="20">
        <v>-1.7231810104610581E-3</v>
      </c>
      <c r="BZ38" s="20">
        <v>3.9008784697811406E-4</v>
      </c>
      <c r="CA38" s="20">
        <v>-1.6661541276674666E-3</v>
      </c>
      <c r="CB38" s="95"/>
      <c r="CC38" s="20">
        <v>-4.0524940794278984E-4</v>
      </c>
      <c r="CD38" s="20">
        <v>1.8868314554364472E-4</v>
      </c>
      <c r="CE38" s="20">
        <v>-1.1243773441081927E-3</v>
      </c>
      <c r="CF38" s="20"/>
    </row>
    <row r="39" spans="1:84" ht="15" customHeight="1">
      <c r="A39" s="174" t="s">
        <v>466</v>
      </c>
      <c r="B39" s="95"/>
      <c r="C39" s="20">
        <v>5.9937400736055656E-2</v>
      </c>
      <c r="D39" s="107"/>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298">
        <v>5.3062564878695186E-2</v>
      </c>
      <c r="U39" s="298">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v>6.3655035083287043E-2</v>
      </c>
      <c r="AN39" s="20">
        <v>6.3949864316480282E-2</v>
      </c>
      <c r="AP39" s="20">
        <v>6.5093639551320526E-2</v>
      </c>
      <c r="AQ39" s="20">
        <v>6.5226622126750816E-2</v>
      </c>
      <c r="AR39" s="20">
        <v>6.5646570021895889E-2</v>
      </c>
      <c r="AS39" s="20"/>
      <c r="AT39" s="95"/>
      <c r="AU39" s="20">
        <v>5.8920280446277541E-2</v>
      </c>
      <c r="AV39" s="20">
        <v>5.8352658302430693E-2</v>
      </c>
      <c r="AW39" s="20">
        <v>5.7310165008071609E-2</v>
      </c>
      <c r="AX39" s="20">
        <v>5.6604881616915521E-2</v>
      </c>
      <c r="AY39" s="95"/>
      <c r="AZ39" s="20">
        <v>5.5467447878545843E-2</v>
      </c>
      <c r="BA39" s="20">
        <v>5.6664602300610288E-2</v>
      </c>
      <c r="BB39" s="20">
        <v>5.4798498074308762E-2</v>
      </c>
      <c r="BC39" s="20">
        <v>5.476374516347117E-2</v>
      </c>
      <c r="BD39" s="95"/>
      <c r="BE39" s="20">
        <v>5.3452807284006108E-2</v>
      </c>
      <c r="BF39" s="20">
        <v>5.3452807284006108E-2</v>
      </c>
      <c r="BG39" s="20">
        <v>5.3124970652987748E-2</v>
      </c>
      <c r="BH39" s="20">
        <v>5.3124970652987748E-2</v>
      </c>
      <c r="BI39" s="20">
        <v>5.1925958560565873E-2</v>
      </c>
      <c r="BJ39" s="20">
        <v>5.1925958560565873E-2</v>
      </c>
      <c r="BK39" s="20">
        <v>5.2018281504741359E-2</v>
      </c>
      <c r="BL39" s="20">
        <v>5.2018281504741359E-2</v>
      </c>
      <c r="BM39" s="95"/>
      <c r="BN39" s="20">
        <v>5.3375103062823386E-2</v>
      </c>
      <c r="BO39" s="20">
        <v>5.408741063200706E-2</v>
      </c>
      <c r="BP39" s="20">
        <v>5.3208700741692004E-2</v>
      </c>
      <c r="BQ39" s="20">
        <v>5.4021797123638429E-2</v>
      </c>
      <c r="BR39" s="95"/>
      <c r="BS39" s="20">
        <v>5.4358161560129827E-2</v>
      </c>
      <c r="BT39" s="20">
        <v>5.3891070503219916E-2</v>
      </c>
      <c r="BU39" s="20">
        <v>5.5697237175668463E-2</v>
      </c>
      <c r="BV39" s="20">
        <v>5.7222467984124489E-2</v>
      </c>
      <c r="BW39" s="95"/>
      <c r="BX39" s="20">
        <v>6.342275861601239E-2</v>
      </c>
      <c r="BY39" s="20">
        <v>6.3094097630444587E-2</v>
      </c>
      <c r="BZ39" s="20">
        <v>6.4117320050699242E-2</v>
      </c>
      <c r="CA39" s="20">
        <v>6.4685083687806053E-2</v>
      </c>
      <c r="CB39" s="95"/>
      <c r="CC39" s="20">
        <v>6.5093639551320526E-2</v>
      </c>
      <c r="CD39" s="20">
        <v>6.6245725054923571E-2</v>
      </c>
      <c r="CE39" s="20">
        <v>6.5411935166114446E-2</v>
      </c>
      <c r="CF39" s="20"/>
    </row>
    <row r="40" spans="1:84">
      <c r="A40" s="142" t="s">
        <v>137</v>
      </c>
    </row>
    <row r="41" spans="1:84">
      <c r="A41" s="142" t="s">
        <v>341</v>
      </c>
    </row>
    <row r="42" spans="1:84">
      <c r="A42" s="130" t="s">
        <v>480</v>
      </c>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7:G39">
    <cfRule type="containsErrors" dxfId="488" priority="884">
      <formula>ISERROR(B17)</formula>
    </cfRule>
  </conditionalFormatting>
  <conditionalFormatting sqref="C15:C16">
    <cfRule type="containsErrors" dxfId="487" priority="632">
      <formula>ISERROR(C15)</formula>
    </cfRule>
  </conditionalFormatting>
  <conditionalFormatting sqref="D8:D39">
    <cfRule type="containsErrors" dxfId="486" priority="639">
      <formula>ISERROR(D8)</formula>
    </cfRule>
  </conditionalFormatting>
  <conditionalFormatting sqref="E15:G16">
    <cfRule type="containsErrors" dxfId="485" priority="630">
      <formula>ISERROR(E15)</formula>
    </cfRule>
  </conditionalFormatting>
  <conditionalFormatting sqref="H7:H39">
    <cfRule type="containsErrors" dxfId="484" priority="638">
      <formula>ISERROR(H7)</formula>
    </cfRule>
  </conditionalFormatting>
  <conditionalFormatting sqref="I8:I9">
    <cfRule type="containsErrors" dxfId="483" priority="946">
      <formula>ISERROR(I8)</formula>
    </cfRule>
  </conditionalFormatting>
  <conditionalFormatting sqref="I11:I14">
    <cfRule type="containsErrors" dxfId="482" priority="953">
      <formula>ISERROR(I11)</formula>
    </cfRule>
  </conditionalFormatting>
  <conditionalFormatting sqref="I7:J7 B7:G14">
    <cfRule type="containsErrors" dxfId="481" priority="735">
      <formula>ISERROR(B7)</formula>
    </cfRule>
  </conditionalFormatting>
  <conditionalFormatting sqref="I8:K39">
    <cfRule type="containsErrors" dxfId="480" priority="628">
      <formula>ISERROR(I8)</formula>
    </cfRule>
  </conditionalFormatting>
  <conditionalFormatting sqref="J8:K14">
    <cfRule type="containsErrors" dxfId="479" priority="849">
      <formula>ISERROR(J8)</formula>
    </cfRule>
  </conditionalFormatting>
  <conditionalFormatting sqref="L7:L39">
    <cfRule type="containsErrors" dxfId="478" priority="503">
      <formula>ISERROR(L7)</formula>
    </cfRule>
  </conditionalFormatting>
  <conditionalFormatting sqref="M8:N39">
    <cfRule type="containsErrors" dxfId="477" priority="504">
      <formula>ISERROR(M8)</formula>
    </cfRule>
  </conditionalFormatting>
  <conditionalFormatting sqref="O7:O39">
    <cfRule type="containsErrors" dxfId="476" priority="636">
      <formula>ISERROR(O7)</formula>
    </cfRule>
  </conditionalFormatting>
  <conditionalFormatting sqref="P8:V39">
    <cfRule type="containsErrors" dxfId="475" priority="255">
      <formula>ISERROR(P8)</formula>
    </cfRule>
  </conditionalFormatting>
  <conditionalFormatting sqref="W7:W39">
    <cfRule type="containsErrors" dxfId="474" priority="463">
      <formula>ISERROR(W7)</formula>
    </cfRule>
  </conditionalFormatting>
  <conditionalFormatting sqref="X8:Y39">
    <cfRule type="containsErrors" dxfId="473" priority="416">
      <formula>ISERROR(X8)</formula>
    </cfRule>
  </conditionalFormatting>
  <conditionalFormatting sqref="Z7:Z39">
    <cfRule type="containsErrors" dxfId="472" priority="641">
      <formula>ISERROR(Z7)</formula>
    </cfRule>
  </conditionalFormatting>
  <conditionalFormatting sqref="AA15:AA16">
    <cfRule type="containsErrors" dxfId="471" priority="349">
      <formula>ISERROR(AA15)</formula>
    </cfRule>
  </conditionalFormatting>
  <conditionalFormatting sqref="AB7:AB39">
    <cfRule type="containsErrors" dxfId="470" priority="298">
      <formula>ISERROR(AB7)</formula>
    </cfRule>
  </conditionalFormatting>
  <conditionalFormatting sqref="AC15:AD16">
    <cfRule type="containsErrors" dxfId="469" priority="245">
      <formula>ISERROR(AC15)</formula>
    </cfRule>
  </conditionalFormatting>
  <conditionalFormatting sqref="AE7:AE39">
    <cfRule type="containsErrors" dxfId="468" priority="232">
      <formula>ISERROR(AE7)</formula>
    </cfRule>
  </conditionalFormatting>
  <conditionalFormatting sqref="AF15:AF16">
    <cfRule type="containsErrors" dxfId="467" priority="176">
      <formula>ISERROR(AF15)</formula>
    </cfRule>
  </conditionalFormatting>
  <conditionalFormatting sqref="AG7:AG39">
    <cfRule type="containsErrors" dxfId="466" priority="165">
      <formula>ISERROR(AG7)</formula>
    </cfRule>
  </conditionalFormatting>
  <conditionalFormatting sqref="AH15:AI16">
    <cfRule type="containsErrors" dxfId="465" priority="141">
      <formula>ISERROR(AH15)</formula>
    </cfRule>
  </conditionalFormatting>
  <conditionalFormatting sqref="AK15:AK16">
    <cfRule type="containsErrors" dxfId="464" priority="91">
      <formula>ISERROR(AK15)</formula>
    </cfRule>
  </conditionalFormatting>
  <conditionalFormatting sqref="AL7:AL39">
    <cfRule type="containsErrors" dxfId="463" priority="78">
      <formula>ISERROR(AL7)</formula>
    </cfRule>
  </conditionalFormatting>
  <conditionalFormatting sqref="AM15:AN16">
    <cfRule type="containsErrors" dxfId="462" priority="62">
      <formula>ISERROR(AM15)</formula>
    </cfRule>
  </conditionalFormatting>
  <conditionalFormatting sqref="AP15:AP16">
    <cfRule type="containsErrors" dxfId="461" priority="12">
      <formula>ISERROR(AP15)</formula>
    </cfRule>
  </conditionalFormatting>
  <conditionalFormatting sqref="AQ7:AQ39">
    <cfRule type="containsErrors" dxfId="460" priority="7">
      <formula>ISERROR(AQ7)</formula>
    </cfRule>
  </conditionalFormatting>
  <conditionalFormatting sqref="AR15:AS16">
    <cfRule type="containsErrors" dxfId="459" priority="2">
      <formula>ISERROR(AR15)</formula>
    </cfRule>
  </conditionalFormatting>
  <conditionalFormatting sqref="AT7:AT39">
    <cfRule type="containsErrors" dxfId="458" priority="361">
      <formula>ISERROR(AT7)</formula>
    </cfRule>
  </conditionalFormatting>
  <conditionalFormatting sqref="AU15:AX16">
    <cfRule type="containsErrors" dxfId="457" priority="623">
      <formula>ISERROR(AU15)</formula>
    </cfRule>
  </conditionalFormatting>
  <conditionalFormatting sqref="AV7:AV14">
    <cfRule type="containsErrors" dxfId="456" priority="736">
      <formula>ISERROR(AV7)</formula>
    </cfRule>
  </conditionalFormatting>
  <conditionalFormatting sqref="AV17:AV39">
    <cfRule type="containsErrors" dxfId="455" priority="870">
      <formula>ISERROR(AV17)</formula>
    </cfRule>
  </conditionalFormatting>
  <conditionalFormatting sqref="AY7:AY39">
    <cfRule type="containsErrors" dxfId="454" priority="640">
      <formula>ISERROR(AY7)</formula>
    </cfRule>
  </conditionalFormatting>
  <conditionalFormatting sqref="AZ15:BC16">
    <cfRule type="containsErrors" dxfId="453" priority="621">
      <formula>ISERROR(AZ15)</formula>
    </cfRule>
  </conditionalFormatting>
  <conditionalFormatting sqref="BA7:BA14">
    <cfRule type="containsErrors" dxfId="452" priority="734">
      <formula>ISERROR(BA7)</formula>
    </cfRule>
  </conditionalFormatting>
  <conditionalFormatting sqref="BA17:BA39">
    <cfRule type="containsErrors" dxfId="451" priority="869">
      <formula>ISERROR(BA17)</formula>
    </cfRule>
  </conditionalFormatting>
  <conditionalFormatting sqref="BD7:BD39">
    <cfRule type="containsErrors" dxfId="450" priority="637">
      <formula>ISERROR(BD7)</formula>
    </cfRule>
  </conditionalFormatting>
  <conditionalFormatting sqref="BE15:BG16">
    <cfRule type="containsErrors" dxfId="449" priority="619">
      <formula>ISERROR(BE15)</formula>
    </cfRule>
  </conditionalFormatting>
  <conditionalFormatting sqref="BG8:BG14">
    <cfRule type="containsErrors" dxfId="448" priority="822">
      <formula>ISERROR(BG8)</formula>
    </cfRule>
  </conditionalFormatting>
  <conditionalFormatting sqref="BG17:BG39">
    <cfRule type="containsErrors" dxfId="447" priority="815">
      <formula>ISERROR(BG17)</formula>
    </cfRule>
  </conditionalFormatting>
  <conditionalFormatting sqref="BH8:BH39">
    <cfRule type="containsErrors" dxfId="446" priority="309">
      <formula>ISERROR(BH8)</formula>
    </cfRule>
  </conditionalFormatting>
  <conditionalFormatting sqref="BI15:BL16">
    <cfRule type="containsErrors" dxfId="445" priority="249">
      <formula>ISERROR(BI15)</formula>
    </cfRule>
  </conditionalFormatting>
  <conditionalFormatting sqref="BM7:BM39">
    <cfRule type="containsErrors" dxfId="444" priority="374">
      <formula>ISERROR(BM7)</formula>
    </cfRule>
  </conditionalFormatting>
  <conditionalFormatting sqref="BN15:BN16">
    <cfRule type="containsErrors" dxfId="443" priority="372">
      <formula>ISERROR(BN15)</formula>
    </cfRule>
  </conditionalFormatting>
  <conditionalFormatting sqref="BO7:BO31">
    <cfRule type="containsErrors" dxfId="442" priority="283">
      <formula>ISERROR(BO7)</formula>
    </cfRule>
  </conditionalFormatting>
  <conditionalFormatting sqref="BO33:BO39">
    <cfRule type="containsErrors" dxfId="441" priority="280">
      <formula>ISERROR(BO33)</formula>
    </cfRule>
  </conditionalFormatting>
  <conditionalFormatting sqref="BP15:BQ16">
    <cfRule type="containsErrors" dxfId="440" priority="243">
      <formula>ISERROR(BP15)</formula>
    </cfRule>
  </conditionalFormatting>
  <conditionalFormatting sqref="BR7:BR39">
    <cfRule type="containsErrors" dxfId="439" priority="202">
      <formula>ISERROR(BR7)</formula>
    </cfRule>
  </conditionalFormatting>
  <conditionalFormatting sqref="BS15:BS16">
    <cfRule type="containsErrors" dxfId="438" priority="200">
      <formula>ISERROR(BS15)</formula>
    </cfRule>
  </conditionalFormatting>
  <conditionalFormatting sqref="BT7:BT30">
    <cfRule type="containsErrors" dxfId="437" priority="150">
      <formula>ISERROR(BT7)</formula>
    </cfRule>
  </conditionalFormatting>
  <conditionalFormatting sqref="BU15:BV16">
    <cfRule type="containsErrors" dxfId="436" priority="139">
      <formula>ISERROR(BU15)</formula>
    </cfRule>
  </conditionalFormatting>
  <conditionalFormatting sqref="BW7:BW39">
    <cfRule type="containsErrors" dxfId="435" priority="109">
      <formula>ISERROR(BW7)</formula>
    </cfRule>
  </conditionalFormatting>
  <conditionalFormatting sqref="BX15:BX16">
    <cfRule type="containsErrors" dxfId="434" priority="89">
      <formula>ISERROR(BX15)</formula>
    </cfRule>
  </conditionalFormatting>
  <conditionalFormatting sqref="BY7:BY30">
    <cfRule type="containsErrors" dxfId="433" priority="68">
      <formula>ISERROR(BY7)</formula>
    </cfRule>
  </conditionalFormatting>
  <conditionalFormatting sqref="BZ15:CA16">
    <cfRule type="containsErrors" dxfId="432" priority="60">
      <formula>ISERROR(BZ15)</formula>
    </cfRule>
  </conditionalFormatting>
  <conditionalFormatting sqref="CB7:CB39">
    <cfRule type="containsErrors" dxfId="431" priority="30">
      <formula>ISERROR(CB7)</formula>
    </cfRule>
  </conditionalFormatting>
  <conditionalFormatting sqref="CC15:CC16">
    <cfRule type="containsErrors" dxfId="430" priority="10">
      <formula>ISERROR(CC15)</formula>
    </cfRule>
  </conditionalFormatting>
  <conditionalFormatting sqref="CD7:CD30">
    <cfRule type="containsErrors" dxfId="429" priority="4">
      <formula>ISERROR(CD7)</formula>
    </cfRule>
  </conditionalFormatting>
  <conditionalFormatting sqref="CD34">
    <cfRule type="containsErrors" dxfId="428" priority="3">
      <formula>ISERROR(CD34)</formula>
    </cfRule>
  </conditionalFormatting>
  <conditionalFormatting sqref="CE15:CF16">
    <cfRule type="containsErrors" dxfId="427"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CF47"/>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A4" sqref="A4"/>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388"/>
      <c r="AG5" s="388"/>
      <c r="AH5" s="388"/>
      <c r="AI5" s="388"/>
      <c r="AK5" s="388"/>
      <c r="AL5" s="388"/>
      <c r="AM5" s="388"/>
      <c r="AN5" s="388"/>
      <c r="AP5" s="388"/>
      <c r="AQ5" s="388"/>
      <c r="AR5" s="388"/>
      <c r="AS5" s="388"/>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157</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19.737379999999998</v>
      </c>
      <c r="D8" s="213"/>
      <c r="E8" s="12">
        <v>9.1595341300000008</v>
      </c>
      <c r="F8" s="12">
        <v>14.04270049</v>
      </c>
      <c r="G8" s="12">
        <v>18.869279559999999</v>
      </c>
      <c r="H8" s="213"/>
      <c r="I8" s="12">
        <v>9.9480889799999996</v>
      </c>
      <c r="J8" s="12">
        <v>15.34190551</v>
      </c>
      <c r="K8" s="12">
        <v>20.763789590000002</v>
      </c>
      <c r="L8" s="213"/>
      <c r="M8" s="12"/>
      <c r="N8" s="12">
        <v>20.763789590000002</v>
      </c>
      <c r="O8" s="213"/>
      <c r="P8" s="12">
        <v>5.1232173899999989</v>
      </c>
      <c r="Q8" s="287">
        <v>5.1232173899999989</v>
      </c>
      <c r="R8" s="12">
        <v>10.08564447</v>
      </c>
      <c r="S8" s="287">
        <v>10.08564447</v>
      </c>
      <c r="T8" s="287">
        <v>15.179462940000001</v>
      </c>
      <c r="U8" s="287">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v>28.383095069999989</v>
      </c>
      <c r="AP8" s="12">
        <v>7.5505176399999989</v>
      </c>
      <c r="AQ8" s="12">
        <v>16.630856870000002</v>
      </c>
      <c r="AR8" s="12">
        <v>25.354420949999994</v>
      </c>
      <c r="AS8" s="12"/>
      <c r="AT8" s="27"/>
      <c r="AU8" s="12">
        <v>4.4975529099999996</v>
      </c>
      <c r="AV8" s="12">
        <v>4.6619812200000013</v>
      </c>
      <c r="AW8" s="12">
        <v>4.8831663599999988</v>
      </c>
      <c r="AX8" s="12">
        <v>4.8265790699999993</v>
      </c>
      <c r="AY8" s="27"/>
      <c r="AZ8" s="12">
        <v>4.8620329299999998</v>
      </c>
      <c r="BA8" s="12">
        <v>5.0860560499999998</v>
      </c>
      <c r="BB8" s="12">
        <v>5.3938165300000005</v>
      </c>
      <c r="BC8" s="12">
        <v>5.4218840800000017</v>
      </c>
      <c r="BD8" s="27"/>
      <c r="BE8" s="12">
        <v>5.1232173899999989</v>
      </c>
      <c r="BF8" s="287">
        <v>5.1232173899999989</v>
      </c>
      <c r="BG8" s="12">
        <v>4.9624270800000012</v>
      </c>
      <c r="BH8" s="287">
        <v>4.9624270800000012</v>
      </c>
      <c r="BI8" s="287">
        <v>5.0938184700000004</v>
      </c>
      <c r="BJ8" s="287">
        <v>5.0938184700000004</v>
      </c>
      <c r="BK8" s="12">
        <v>5.2404486400000003</v>
      </c>
      <c r="BL8" s="12">
        <v>5.2404486400000003</v>
      </c>
      <c r="BM8" s="27"/>
      <c r="BN8" s="12">
        <v>5.2011236599999995</v>
      </c>
      <c r="BO8" s="12">
        <v>5.3119782500000001</v>
      </c>
      <c r="BP8" s="12">
        <v>5.656599240000002</v>
      </c>
      <c r="BQ8" s="12">
        <v>5.259310799999998</v>
      </c>
      <c r="BR8" s="27"/>
      <c r="BS8" s="12">
        <v>5.2689481723938298</v>
      </c>
      <c r="BT8" s="12">
        <v>5.8447776927162041</v>
      </c>
      <c r="BU8" s="12">
        <v>6.2744191486343084</v>
      </c>
      <c r="BV8" s="12">
        <v>6.0492151014846307</v>
      </c>
      <c r="BW8" s="27"/>
      <c r="BX8" s="12">
        <v>6.4371460095968143</v>
      </c>
      <c r="BY8" s="12">
        <v>7.0399452646079261</v>
      </c>
      <c r="BZ8" s="12">
        <v>7.4099517329555784</v>
      </c>
      <c r="CA8" s="12">
        <v>7.4960520628396701</v>
      </c>
      <c r="CB8" s="27"/>
      <c r="CC8" s="12">
        <v>7.5505176399999989</v>
      </c>
      <c r="CD8" s="12">
        <v>9.0803392300000034</v>
      </c>
      <c r="CE8" s="12">
        <v>8.7235640799999921</v>
      </c>
      <c r="CF8" s="12"/>
    </row>
    <row r="9" spans="1:84" ht="15" customHeight="1">
      <c r="A9" s="141" t="s">
        <v>0</v>
      </c>
      <c r="B9" s="95"/>
      <c r="C9" s="210">
        <v>13.785129999999999</v>
      </c>
      <c r="D9" s="211"/>
      <c r="E9" s="210">
        <v>6.08909623</v>
      </c>
      <c r="F9" s="210">
        <v>9.3309684900000001</v>
      </c>
      <c r="G9" s="210">
        <v>12.442777679999999</v>
      </c>
      <c r="H9" s="211"/>
      <c r="I9" s="210">
        <v>6.9447245899999999</v>
      </c>
      <c r="J9" s="210">
        <v>10.551465220000001</v>
      </c>
      <c r="K9" s="210">
        <v>14.101226129999999</v>
      </c>
      <c r="L9" s="211"/>
      <c r="M9" s="210"/>
      <c r="N9" s="210">
        <v>14.101226129999999</v>
      </c>
      <c r="O9" s="211"/>
      <c r="P9" s="210">
        <v>3.5177766299999993</v>
      </c>
      <c r="Q9" s="210">
        <v>3.5177766299999993</v>
      </c>
      <c r="R9" s="210">
        <v>6.9649420099999997</v>
      </c>
      <c r="S9" s="210">
        <v>6.9649420099999997</v>
      </c>
      <c r="T9" s="210">
        <v>10.345364700000001</v>
      </c>
      <c r="U9" s="210">
        <v>10.345364700000001</v>
      </c>
      <c r="V9" s="210">
        <v>13.93361943</v>
      </c>
      <c r="W9" s="25"/>
      <c r="X9" s="210"/>
      <c r="Y9" s="210">
        <v>13.93361943</v>
      </c>
      <c r="Z9" s="25"/>
      <c r="AA9" s="210">
        <v>3.4495697399999998</v>
      </c>
      <c r="AB9" s="210">
        <v>6.8069539999999993</v>
      </c>
      <c r="AC9" s="210">
        <v>10.360886350000001</v>
      </c>
      <c r="AD9" s="210">
        <v>13.857308770000001</v>
      </c>
      <c r="AE9" s="25"/>
      <c r="AF9" s="210">
        <v>3.4951789423938306</v>
      </c>
      <c r="AG9" s="210">
        <v>7.2067151151100335</v>
      </c>
      <c r="AH9" s="210">
        <v>11.032642113744341</v>
      </c>
      <c r="AI9" s="210">
        <v>15.005922215228972</v>
      </c>
      <c r="AK9" s="210">
        <v>4.5325839395968144</v>
      </c>
      <c r="AL9" s="210">
        <v>9.4110936242047405</v>
      </c>
      <c r="AM9" s="210">
        <v>14.47118220716032</v>
      </c>
      <c r="AN9" s="210">
        <v>19.759538239999991</v>
      </c>
      <c r="AP9" s="210">
        <v>5.4294078699999986</v>
      </c>
      <c r="AQ9" s="210">
        <v>12.092536960000002</v>
      </c>
      <c r="AR9" s="210">
        <v>18.278273089999995</v>
      </c>
      <c r="AS9" s="210"/>
      <c r="AT9" s="25"/>
      <c r="AU9" s="210">
        <v>3.0480446099999994</v>
      </c>
      <c r="AV9" s="210">
        <v>3.0410516200000006</v>
      </c>
      <c r="AW9" s="210">
        <v>3.2418722600000001</v>
      </c>
      <c r="AX9" s="210">
        <v>3.1118091899999989</v>
      </c>
      <c r="AY9" s="25"/>
      <c r="AZ9" s="210">
        <v>3.3976003700000001</v>
      </c>
      <c r="BA9" s="210">
        <v>3.5471242199999997</v>
      </c>
      <c r="BB9" s="210">
        <v>3.6067406300000009</v>
      </c>
      <c r="BC9" s="210">
        <v>3.549760909999998</v>
      </c>
      <c r="BD9" s="25"/>
      <c r="BE9" s="210">
        <v>3.5177766299999993</v>
      </c>
      <c r="BF9" s="210">
        <v>3.5177766299999993</v>
      </c>
      <c r="BG9" s="210">
        <v>3.4471653800000004</v>
      </c>
      <c r="BH9" s="210">
        <v>3.4471653800000004</v>
      </c>
      <c r="BI9" s="210">
        <v>3.3804226900000014</v>
      </c>
      <c r="BJ9" s="210">
        <v>3.3804226900000014</v>
      </c>
      <c r="BK9" s="210">
        <v>3.5882547299999992</v>
      </c>
      <c r="BL9" s="210">
        <v>3.5882547299999992</v>
      </c>
      <c r="BM9" s="25"/>
      <c r="BN9" s="210">
        <v>3.4495697399999998</v>
      </c>
      <c r="BO9" s="210">
        <v>3.3573842599999995</v>
      </c>
      <c r="BP9" s="210">
        <v>3.553932350000002</v>
      </c>
      <c r="BQ9" s="210">
        <v>3.49642242</v>
      </c>
      <c r="BR9" s="25"/>
      <c r="BS9" s="210">
        <v>3.4951789423938306</v>
      </c>
      <c r="BT9" s="210">
        <v>3.7115361727162028</v>
      </c>
      <c r="BU9" s="210">
        <v>3.8259269986343076</v>
      </c>
      <c r="BV9" s="210">
        <v>3.9732801014846313</v>
      </c>
      <c r="BW9" s="25"/>
      <c r="BX9" s="210">
        <v>4.5325839395968144</v>
      </c>
      <c r="BY9" s="210">
        <v>4.8785096846079261</v>
      </c>
      <c r="BZ9" s="210">
        <v>5.0600885829555793</v>
      </c>
      <c r="CA9" s="210">
        <v>5.2883560328396708</v>
      </c>
      <c r="CB9" s="25"/>
      <c r="CC9" s="210">
        <v>5.4294078699999986</v>
      </c>
      <c r="CD9" s="210">
        <v>6.6631290900000035</v>
      </c>
      <c r="CE9" s="210">
        <v>6.1857361299999933</v>
      </c>
      <c r="CF9" s="210"/>
    </row>
    <row r="10" spans="1:84" ht="15" customHeight="1">
      <c r="A10" s="141" t="s">
        <v>72</v>
      </c>
      <c r="B10" s="95"/>
      <c r="C10" s="214">
        <v>12.061913642801267</v>
      </c>
      <c r="D10" s="211"/>
      <c r="E10" s="210">
        <v>6.9865181065400002</v>
      </c>
      <c r="F10" s="210">
        <v>10.402488556690001</v>
      </c>
      <c r="G10" s="210">
        <v>13.857498346659998</v>
      </c>
      <c r="H10" s="211"/>
      <c r="I10" s="210">
        <v>7.2881715076899996</v>
      </c>
      <c r="J10" s="210">
        <v>11.02600298145</v>
      </c>
      <c r="K10" s="210">
        <v>14.766952221539999</v>
      </c>
      <c r="L10" s="211"/>
      <c r="M10" s="210"/>
      <c r="N10" s="210">
        <v>14.766952221539999</v>
      </c>
      <c r="O10" s="211"/>
      <c r="P10" s="210">
        <v>3.7697869550863756</v>
      </c>
      <c r="Q10" s="210">
        <v>3.7697869550863761</v>
      </c>
      <c r="R10" s="210">
        <v>7.4849551241558716</v>
      </c>
      <c r="S10" s="210">
        <v>7.4361065238409996</v>
      </c>
      <c r="T10" s="210">
        <v>11.086433304203</v>
      </c>
      <c r="U10" s="210">
        <v>11.005602364203</v>
      </c>
      <c r="V10" s="210">
        <v>14.914839640325582</v>
      </c>
      <c r="W10" s="25"/>
      <c r="X10" s="210"/>
      <c r="Y10" s="210">
        <v>14.914839640325582</v>
      </c>
      <c r="Z10" s="25"/>
      <c r="AA10" s="210">
        <v>3.5830404988730002</v>
      </c>
      <c r="AB10" s="210">
        <v>7.0875755076239999</v>
      </c>
      <c r="AC10" s="210">
        <v>10.740217993783</v>
      </c>
      <c r="AD10" s="210">
        <v>14.30605341283807</v>
      </c>
      <c r="AE10" s="25"/>
      <c r="AF10" s="210">
        <v>3.5257049590530003</v>
      </c>
      <c r="AG10" s="210">
        <v>7.2158332553389997</v>
      </c>
      <c r="AH10" s="210">
        <v>11.024492353005</v>
      </c>
      <c r="AI10" s="210">
        <v>15.056803485514905</v>
      </c>
      <c r="AK10" s="210">
        <v>4.6125052652729996</v>
      </c>
      <c r="AL10" s="210">
        <v>9.5849281644455218</v>
      </c>
      <c r="AM10" s="210">
        <v>14.797958999663999</v>
      </c>
      <c r="AN10" s="210">
        <v>20.301564597074819</v>
      </c>
      <c r="AP10" s="210">
        <v>5.8287888329219983</v>
      </c>
      <c r="AQ10" s="210">
        <v>12.965451916052004</v>
      </c>
      <c r="AR10" s="210">
        <v>19.626616684818998</v>
      </c>
      <c r="AS10" s="210"/>
      <c r="AT10" s="25"/>
      <c r="AU10" s="210">
        <v>3.516328255409999</v>
      </c>
      <c r="AV10" s="210">
        <v>3.4701898511300011</v>
      </c>
      <c r="AW10" s="210">
        <v>3.4159704501500006</v>
      </c>
      <c r="AX10" s="210">
        <v>3.4550097899699974</v>
      </c>
      <c r="AY10" s="25"/>
      <c r="AZ10" s="210">
        <v>3.6286244157999996</v>
      </c>
      <c r="BA10" s="210">
        <v>3.6595470918899999</v>
      </c>
      <c r="BB10" s="210">
        <v>3.7378314737600009</v>
      </c>
      <c r="BC10" s="210">
        <v>3.7409492400899982</v>
      </c>
      <c r="BD10" s="25"/>
      <c r="BE10" s="210">
        <v>3.7697869550863756</v>
      </c>
      <c r="BF10" s="210">
        <v>3.7697869550863761</v>
      </c>
      <c r="BG10" s="210">
        <v>3.715168169069496</v>
      </c>
      <c r="BH10" s="210">
        <v>3.6663195687546235</v>
      </c>
      <c r="BI10" s="210">
        <v>3.6014781800471285</v>
      </c>
      <c r="BJ10" s="210">
        <v>3.5694958403620003</v>
      </c>
      <c r="BK10" s="210">
        <v>3.8284063361225815</v>
      </c>
      <c r="BL10" s="210">
        <v>3.9092372761225818</v>
      </c>
      <c r="BM10" s="25"/>
      <c r="BN10" s="210">
        <v>3.5830404988730002</v>
      </c>
      <c r="BO10" s="210">
        <v>3.5045350087509997</v>
      </c>
      <c r="BP10" s="210">
        <v>3.6526424861590003</v>
      </c>
      <c r="BQ10" s="210">
        <v>3.5658354190550696</v>
      </c>
      <c r="BR10" s="25"/>
      <c r="BS10" s="210">
        <v>3.5257049590530003</v>
      </c>
      <c r="BT10" s="210">
        <v>3.6901282962859994</v>
      </c>
      <c r="BU10" s="210">
        <v>3.8086590976660002</v>
      </c>
      <c r="BV10" s="210">
        <v>4.0323111325099052</v>
      </c>
      <c r="BW10" s="25"/>
      <c r="BX10" s="210">
        <v>4.6125052652729996</v>
      </c>
      <c r="BY10" s="210">
        <v>4.9724228991725221</v>
      </c>
      <c r="BZ10" s="210">
        <v>5.2130308352184773</v>
      </c>
      <c r="CA10" s="210">
        <v>5.5036055974108198</v>
      </c>
      <c r="CB10" s="25"/>
      <c r="CC10" s="210">
        <v>5.8287888329219983</v>
      </c>
      <c r="CD10" s="210">
        <v>7.1366630831300055</v>
      </c>
      <c r="CE10" s="210">
        <v>6.6611647687669944</v>
      </c>
      <c r="CF10" s="210"/>
    </row>
    <row r="11" spans="1:84" ht="15" customHeight="1">
      <c r="A11" s="141" t="s">
        <v>1</v>
      </c>
      <c r="B11" s="95"/>
      <c r="C11" s="210">
        <v>5.9522500000000003</v>
      </c>
      <c r="D11" s="211"/>
      <c r="E11" s="210">
        <v>3.0704378999999999</v>
      </c>
      <c r="F11" s="210">
        <v>4.7117319999999996</v>
      </c>
      <c r="G11" s="210">
        <v>6.42650188</v>
      </c>
      <c r="H11" s="211"/>
      <c r="I11" s="210">
        <v>3.0033643900000002</v>
      </c>
      <c r="J11" s="210">
        <v>4.7904402899999994</v>
      </c>
      <c r="K11" s="210">
        <v>6.6625634600000012</v>
      </c>
      <c r="L11" s="211"/>
      <c r="M11" s="210"/>
      <c r="N11" s="210">
        <v>6.6625634600000012</v>
      </c>
      <c r="O11" s="211"/>
      <c r="P11" s="210">
        <v>1.60544076</v>
      </c>
      <c r="Q11" s="210">
        <v>1.60544076</v>
      </c>
      <c r="R11" s="210">
        <v>3.1207024600000004</v>
      </c>
      <c r="S11" s="210">
        <v>3.1207024600000004</v>
      </c>
      <c r="T11" s="210">
        <v>4.8340982400000003</v>
      </c>
      <c r="U11" s="210">
        <v>4.8340982400000003</v>
      </c>
      <c r="V11" s="210">
        <v>6.4862921499999997</v>
      </c>
      <c r="W11" s="25"/>
      <c r="X11" s="210"/>
      <c r="Y11" s="210">
        <v>6.4862921499999997</v>
      </c>
      <c r="Z11" s="25"/>
      <c r="AA11" s="210">
        <v>1.7515539199999999</v>
      </c>
      <c r="AB11" s="210">
        <v>3.7061479100000003</v>
      </c>
      <c r="AC11" s="210">
        <v>5.8088148000000004</v>
      </c>
      <c r="AD11" s="210">
        <v>7.5717031799999992</v>
      </c>
      <c r="AE11" s="25"/>
      <c r="AF11" s="210">
        <v>1.7737692299999994</v>
      </c>
      <c r="AG11" s="210">
        <v>3.90701075</v>
      </c>
      <c r="AH11" s="210">
        <v>6.3555029000000012</v>
      </c>
      <c r="AI11" s="210">
        <v>8.4314379000000006</v>
      </c>
      <c r="AK11" s="210">
        <v>1.9045620699999997</v>
      </c>
      <c r="AL11" s="210">
        <v>4.0659976499999999</v>
      </c>
      <c r="AM11" s="210">
        <v>6.4158607999999999</v>
      </c>
      <c r="AN11" s="210">
        <v>8.6235568299999965</v>
      </c>
      <c r="AP11" s="210">
        <v>2.1211097700000003</v>
      </c>
      <c r="AQ11" s="210">
        <v>4.5383199100000002</v>
      </c>
      <c r="AR11" s="210">
        <v>7.0761478599999998</v>
      </c>
      <c r="AS11" s="210"/>
      <c r="AT11" s="25"/>
      <c r="AU11" s="210">
        <v>1.4495082999999997</v>
      </c>
      <c r="AV11" s="210">
        <v>1.6209296000000002</v>
      </c>
      <c r="AW11" s="210">
        <v>1.6412940999999996</v>
      </c>
      <c r="AX11" s="210">
        <v>1.7147698800000004</v>
      </c>
      <c r="AY11" s="25"/>
      <c r="AZ11" s="210">
        <v>1.4644325599999999</v>
      </c>
      <c r="BA11" s="210">
        <v>1.5389318300000003</v>
      </c>
      <c r="BB11" s="210">
        <v>1.7870758999999992</v>
      </c>
      <c r="BC11" s="210">
        <v>1.8721231700000018</v>
      </c>
      <c r="BD11" s="25"/>
      <c r="BE11" s="210">
        <v>1.60544076</v>
      </c>
      <c r="BF11" s="210">
        <v>1.60544076</v>
      </c>
      <c r="BG11" s="210">
        <v>1.5152617000000004</v>
      </c>
      <c r="BH11" s="210">
        <v>1.5152617000000004</v>
      </c>
      <c r="BI11" s="210">
        <v>1.7133957799999999</v>
      </c>
      <c r="BJ11" s="210">
        <v>1.7133957799999999</v>
      </c>
      <c r="BK11" s="210">
        <v>1.6521939099999994</v>
      </c>
      <c r="BL11" s="210">
        <v>1.6521939099999994</v>
      </c>
      <c r="BM11" s="25"/>
      <c r="BN11" s="210">
        <v>1.7515539199999999</v>
      </c>
      <c r="BO11" s="210">
        <v>1.9545939900000004</v>
      </c>
      <c r="BP11" s="210">
        <v>2.1026668900000001</v>
      </c>
      <c r="BQ11" s="210">
        <v>1.7628883799999988</v>
      </c>
      <c r="BR11" s="25"/>
      <c r="BS11" s="210">
        <v>1.7737692299999994</v>
      </c>
      <c r="BT11" s="210">
        <v>2.1332415200000003</v>
      </c>
      <c r="BU11" s="210">
        <v>2.4484921500000012</v>
      </c>
      <c r="BV11" s="210">
        <v>2.0759349999999994</v>
      </c>
      <c r="BW11" s="25"/>
      <c r="BX11" s="210">
        <v>1.9045620699999997</v>
      </c>
      <c r="BY11" s="210">
        <v>2.16143558</v>
      </c>
      <c r="BZ11" s="210">
        <v>2.34986315</v>
      </c>
      <c r="CA11" s="210">
        <v>2.2076960299999966</v>
      </c>
      <c r="CB11" s="25"/>
      <c r="CC11" s="210">
        <v>2.1211097700000003</v>
      </c>
      <c r="CD11" s="210">
        <v>2.4172101399999999</v>
      </c>
      <c r="CE11" s="210">
        <v>2.5378279499999996</v>
      </c>
      <c r="CF11" s="210"/>
    </row>
    <row r="12" spans="1:84" ht="15" customHeight="1">
      <c r="A12" s="118" t="s">
        <v>24</v>
      </c>
      <c r="B12" s="95"/>
      <c r="C12" s="210">
        <v>-1.1571400000000001</v>
      </c>
      <c r="D12" s="211"/>
      <c r="E12" s="210">
        <v>-0.80623120999999998</v>
      </c>
      <c r="F12" s="210">
        <v>-0.87388399999999999</v>
      </c>
      <c r="G12" s="210">
        <v>-1.4098348600000001</v>
      </c>
      <c r="H12" s="211"/>
      <c r="I12" s="210">
        <v>7.2691370000000033E-2</v>
      </c>
      <c r="J12" s="210">
        <v>-9.6102140000000169E-2</v>
      </c>
      <c r="K12" s="210">
        <v>-0.30821264000000004</v>
      </c>
      <c r="L12" s="211"/>
      <c r="M12" s="210">
        <v>-0.19349136999999972</v>
      </c>
      <c r="N12" s="210">
        <v>-0.50170400999999976</v>
      </c>
      <c r="O12" s="211"/>
      <c r="P12" s="210">
        <v>0.35648347000000002</v>
      </c>
      <c r="Q12" s="210">
        <v>0.42613276000000011</v>
      </c>
      <c r="R12" s="210">
        <v>1.17741601</v>
      </c>
      <c r="S12" s="210">
        <v>1.9559873099999998</v>
      </c>
      <c r="T12" s="210">
        <v>0.88385415999999983</v>
      </c>
      <c r="U12" s="210">
        <v>1.6879560600000001</v>
      </c>
      <c r="V12" s="210">
        <v>0.45491994000000013</v>
      </c>
      <c r="W12" s="25"/>
      <c r="X12" s="210">
        <v>1.2157087799999999</v>
      </c>
      <c r="Y12" s="210">
        <v>1.6706287200000001</v>
      </c>
      <c r="Z12" s="25"/>
      <c r="AA12" s="210">
        <v>-0.41507434000000004</v>
      </c>
      <c r="AB12" s="210">
        <v>-0.21464991999999999</v>
      </c>
      <c r="AC12" s="210">
        <v>-0.22393558999999991</v>
      </c>
      <c r="AD12" s="210">
        <v>-0.90916381000000013</v>
      </c>
      <c r="AE12" s="25"/>
      <c r="AF12" s="210">
        <v>-0.19748987000000004</v>
      </c>
      <c r="AG12" s="210">
        <v>-0.37933611000000006</v>
      </c>
      <c r="AH12" s="210">
        <v>-0.54753015000000005</v>
      </c>
      <c r="AI12" s="210">
        <v>-0.96603860000000041</v>
      </c>
      <c r="AK12" s="210">
        <v>-0.14837536000000001</v>
      </c>
      <c r="AL12" s="210">
        <v>-0.40437603999999994</v>
      </c>
      <c r="AM12" s="210">
        <v>-0.73755328999999969</v>
      </c>
      <c r="AN12" s="210">
        <v>-0.35907182000000004</v>
      </c>
      <c r="AP12" s="210">
        <v>0.99033725999999989</v>
      </c>
      <c r="AQ12" s="210">
        <v>0.76197393999999985</v>
      </c>
      <c r="AR12" s="210">
        <v>1.2953569999999748E-2</v>
      </c>
      <c r="AS12" s="210"/>
      <c r="AT12" s="25"/>
      <c r="AU12" s="210">
        <v>-0.35471311000000005</v>
      </c>
      <c r="AV12" s="210">
        <v>-0.45151809999999992</v>
      </c>
      <c r="AW12" s="210">
        <v>-6.7652790000000018E-2</v>
      </c>
      <c r="AX12" s="210">
        <v>-0.53595086000000014</v>
      </c>
      <c r="AY12" s="25"/>
      <c r="AZ12" s="210">
        <v>0.33074793999999991</v>
      </c>
      <c r="BA12" s="210">
        <v>-0.25805656999999987</v>
      </c>
      <c r="BB12" s="210">
        <v>-0.1687935100000002</v>
      </c>
      <c r="BC12" s="210">
        <v>-0.21211049999999987</v>
      </c>
      <c r="BD12" s="25"/>
      <c r="BE12" s="210">
        <v>0.35648347000000002</v>
      </c>
      <c r="BF12" s="210">
        <v>0.42613276000000011</v>
      </c>
      <c r="BG12" s="210">
        <v>0.82093253999999993</v>
      </c>
      <c r="BH12" s="210">
        <v>1.5298545499999996</v>
      </c>
      <c r="BI12" s="210">
        <v>-0.29356185000000012</v>
      </c>
      <c r="BJ12" s="210">
        <v>-0.26803124999999972</v>
      </c>
      <c r="BK12" s="210">
        <v>-0.4289342199999997</v>
      </c>
      <c r="BL12" s="210">
        <v>-1.7327340000000024E-2</v>
      </c>
      <c r="BM12" s="25"/>
      <c r="BN12" s="210">
        <v>-0.41507434000000004</v>
      </c>
      <c r="BO12" s="210">
        <v>0.20042442000000005</v>
      </c>
      <c r="BP12" s="210">
        <v>-9.2856699999999126E-3</v>
      </c>
      <c r="BQ12" s="210">
        <v>-0.68522822000000017</v>
      </c>
      <c r="BR12" s="25"/>
      <c r="BS12" s="210">
        <v>-0.19748987000000004</v>
      </c>
      <c r="BT12" s="210">
        <v>-0.18184624000000002</v>
      </c>
      <c r="BU12" s="210">
        <v>-0.16819403999999999</v>
      </c>
      <c r="BV12" s="210">
        <v>-0.41850845000000036</v>
      </c>
      <c r="BW12" s="25"/>
      <c r="BX12" s="210">
        <v>-0.14837536000000001</v>
      </c>
      <c r="BY12" s="210">
        <v>-0.25600067999999992</v>
      </c>
      <c r="BZ12" s="210">
        <v>-0.33317724999999976</v>
      </c>
      <c r="CA12" s="210">
        <v>0.37848146999999965</v>
      </c>
      <c r="CB12" s="25"/>
      <c r="CC12" s="210">
        <v>0.99033725999999989</v>
      </c>
      <c r="CD12" s="210">
        <v>-0.22836332000000004</v>
      </c>
      <c r="CE12" s="210">
        <v>-0.7490203700000001</v>
      </c>
      <c r="CF12" s="210"/>
    </row>
    <row r="13" spans="1:84" ht="15" customHeight="1">
      <c r="A13" s="119" t="s">
        <v>2</v>
      </c>
      <c r="B13" s="98"/>
      <c r="C13" s="212">
        <v>18.580239999999996</v>
      </c>
      <c r="D13" s="213"/>
      <c r="E13" s="212">
        <v>8.3533029200000009</v>
      </c>
      <c r="F13" s="212">
        <v>13.168816489999999</v>
      </c>
      <c r="G13" s="212">
        <v>17.459444699999999</v>
      </c>
      <c r="H13" s="213"/>
      <c r="I13" s="212">
        <v>10.020780349999999</v>
      </c>
      <c r="J13" s="212">
        <v>15.245803370000001</v>
      </c>
      <c r="K13" s="212">
        <v>20.455576950000001</v>
      </c>
      <c r="L13" s="213"/>
      <c r="M13" s="212">
        <v>-0.19349137000000027</v>
      </c>
      <c r="N13" s="212">
        <v>20.262085580000001</v>
      </c>
      <c r="O13" s="213"/>
      <c r="P13" s="212">
        <v>5.4797008599999986</v>
      </c>
      <c r="Q13" s="212">
        <v>5.5493501499999986</v>
      </c>
      <c r="R13" s="212">
        <v>11.26306048</v>
      </c>
      <c r="S13" s="212">
        <v>12.041631779999999</v>
      </c>
      <c r="T13" s="212">
        <v>16.063317099999999</v>
      </c>
      <c r="U13" s="212">
        <v>16.867419000000002</v>
      </c>
      <c r="V13" s="212">
        <v>20.874831520000001</v>
      </c>
      <c r="W13" s="25"/>
      <c r="X13" s="212">
        <v>1.2157087799999999</v>
      </c>
      <c r="Y13" s="212">
        <v>22.090540300000001</v>
      </c>
      <c r="Z13" s="27"/>
      <c r="AA13" s="212">
        <v>4.7860493199999992</v>
      </c>
      <c r="AB13" s="212">
        <v>10.29845199</v>
      </c>
      <c r="AC13" s="212">
        <v>15.945765560000002</v>
      </c>
      <c r="AD13" s="212">
        <f>+AD8+AD12</f>
        <v>20.519848140000001</v>
      </c>
      <c r="AE13" s="27"/>
      <c r="AF13" s="212">
        <v>5.0714583023938298</v>
      </c>
      <c r="AG13" s="212">
        <v>10.734389755110033</v>
      </c>
      <c r="AH13" s="212">
        <v>16.840614863744342</v>
      </c>
      <c r="AI13" s="212">
        <v>22.471321515228972</v>
      </c>
      <c r="AK13" s="212">
        <v>6.2887706495968141</v>
      </c>
      <c r="AL13" s="212">
        <v>13.07271523420474</v>
      </c>
      <c r="AM13" s="212">
        <v>20.149489717160318</v>
      </c>
      <c r="AN13" s="212">
        <v>28.024023249999988</v>
      </c>
      <c r="AP13" s="212">
        <v>8.5408548999999994</v>
      </c>
      <c r="AQ13" s="212">
        <v>17.392830810000003</v>
      </c>
      <c r="AR13" s="212">
        <v>25.367374519999995</v>
      </c>
      <c r="AS13" s="212"/>
      <c r="AT13" s="27"/>
      <c r="AU13" s="212">
        <v>4.1428397999999991</v>
      </c>
      <c r="AV13" s="212">
        <v>4.2104631200000018</v>
      </c>
      <c r="AW13" s="212">
        <v>4.8155135699999985</v>
      </c>
      <c r="AX13" s="212">
        <v>4.2906282099999995</v>
      </c>
      <c r="AY13" s="27"/>
      <c r="AZ13" s="212">
        <v>5.19278087</v>
      </c>
      <c r="BA13" s="212">
        <v>4.827999479999999</v>
      </c>
      <c r="BB13" s="212">
        <v>5.2250230200000018</v>
      </c>
      <c r="BC13" s="212">
        <v>5.2097735800000002</v>
      </c>
      <c r="BD13" s="27"/>
      <c r="BE13" s="212">
        <v>5.4797008599999986</v>
      </c>
      <c r="BF13" s="212">
        <v>5.5493501499999986</v>
      </c>
      <c r="BG13" s="212">
        <v>5.7833596200000015</v>
      </c>
      <c r="BH13" s="212">
        <v>6.4922816300000008</v>
      </c>
      <c r="BI13" s="212">
        <v>4.800256619999999</v>
      </c>
      <c r="BJ13" s="212">
        <v>4.8257872200000023</v>
      </c>
      <c r="BK13" s="212">
        <v>4.8115144200000017</v>
      </c>
      <c r="BL13" s="212">
        <v>5.223121299999999</v>
      </c>
      <c r="BM13" s="27"/>
      <c r="BN13" s="212">
        <v>4.7860493199999992</v>
      </c>
      <c r="BO13" s="212">
        <v>5.5124026700000011</v>
      </c>
      <c r="BP13" s="212">
        <v>5.6473135700000014</v>
      </c>
      <c r="BQ13" s="212">
        <v>4.5740825799999989</v>
      </c>
      <c r="BR13" s="27"/>
      <c r="BS13" s="212">
        <v>5.0714583023938298</v>
      </c>
      <c r="BT13" s="212">
        <v>5.6629314527162036</v>
      </c>
      <c r="BU13" s="212">
        <v>6.1062251086343089</v>
      </c>
      <c r="BV13" s="212">
        <v>5.6307066514846298</v>
      </c>
      <c r="BW13" s="27"/>
      <c r="BX13" s="212">
        <v>6.2887706495968141</v>
      </c>
      <c r="BY13" s="212">
        <v>6.7839445846079256</v>
      </c>
      <c r="BZ13" s="212">
        <v>7.0767744829555781</v>
      </c>
      <c r="CA13" s="212">
        <v>7.8745335328396706</v>
      </c>
      <c r="CB13" s="27"/>
      <c r="CC13" s="212">
        <v>8.5408548999999994</v>
      </c>
      <c r="CD13" s="212">
        <v>8.8519759100000037</v>
      </c>
      <c r="CE13" s="212">
        <v>7.9745437099999918</v>
      </c>
      <c r="CF13" s="212"/>
    </row>
    <row r="14" spans="1:84" ht="15" customHeight="1" thickBot="1">
      <c r="A14" s="120" t="s">
        <v>3</v>
      </c>
      <c r="B14" s="98"/>
      <c r="C14" s="212">
        <v>-16.89387</v>
      </c>
      <c r="D14" s="213"/>
      <c r="E14" s="212">
        <v>-7.7397089099999992</v>
      </c>
      <c r="F14" s="212">
        <v>-11.629047999999999</v>
      </c>
      <c r="G14" s="212">
        <v>-15.92505875</v>
      </c>
      <c r="H14" s="213"/>
      <c r="I14" s="212">
        <v>-7.9465874599999999</v>
      </c>
      <c r="J14" s="212">
        <v>-11.96663173</v>
      </c>
      <c r="K14" s="212">
        <v>-15.946637549999998</v>
      </c>
      <c r="L14" s="272">
        <v>1</v>
      </c>
      <c r="M14" s="305">
        <v>0</v>
      </c>
      <c r="N14" s="305">
        <v>-15.946637549999998</v>
      </c>
      <c r="O14" s="213"/>
      <c r="P14" s="212">
        <v>-3.9781908699999997</v>
      </c>
      <c r="Q14" s="212">
        <v>-3.9781908700000002</v>
      </c>
      <c r="R14" s="212">
        <v>-7.8482697699999999</v>
      </c>
      <c r="S14" s="212">
        <v>-7.8482697699999999</v>
      </c>
      <c r="T14" s="212">
        <v>-11.762582869999999</v>
      </c>
      <c r="U14" s="305">
        <v>-11.762582869999999</v>
      </c>
      <c r="V14" s="305">
        <v>-15.58809428</v>
      </c>
      <c r="W14" s="25"/>
      <c r="X14" s="305"/>
      <c r="Y14" s="305">
        <v>-15.58809428</v>
      </c>
      <c r="Z14" s="27"/>
      <c r="AA14" s="305">
        <v>-3.7797667800000001</v>
      </c>
      <c r="AB14" s="305">
        <v>-7.6447626999999994</v>
      </c>
      <c r="AC14" s="305">
        <v>-11.46887892</v>
      </c>
      <c r="AD14" s="305">
        <v>-15.17815238</v>
      </c>
      <c r="AE14" s="27"/>
      <c r="AF14" s="305">
        <v>-3.6568558199999996</v>
      </c>
      <c r="AG14" s="305">
        <v>-7.3502736099999986</v>
      </c>
      <c r="AH14" s="305">
        <v>-11.035908980000002</v>
      </c>
      <c r="AI14" s="305">
        <v>-14.925915070000002</v>
      </c>
      <c r="AK14" s="305">
        <v>-3.8343984799999995</v>
      </c>
      <c r="AL14" s="305">
        <v>-7.5497466400000004</v>
      </c>
      <c r="AM14" s="305">
        <v>-11.388949990000004</v>
      </c>
      <c r="AN14" s="305">
        <v>-15.381509190000003</v>
      </c>
      <c r="AP14" s="305">
        <v>-3.9619598900000002</v>
      </c>
      <c r="AQ14" s="305">
        <v>-8.1426120599999994</v>
      </c>
      <c r="AR14" s="305">
        <v>-12.146936090000001</v>
      </c>
      <c r="AS14" s="305"/>
      <c r="AT14" s="27"/>
      <c r="AU14" s="212">
        <v>-3.8942093199999999</v>
      </c>
      <c r="AV14" s="212">
        <v>-3.8454995899999993</v>
      </c>
      <c r="AW14" s="212">
        <v>-3.88933909</v>
      </c>
      <c r="AX14" s="212">
        <v>-4.2960107500000007</v>
      </c>
      <c r="AY14" s="27"/>
      <c r="AZ14" s="212">
        <v>-4.0810320999999998</v>
      </c>
      <c r="BA14" s="212">
        <v>-3.8655553600000001</v>
      </c>
      <c r="BB14" s="212">
        <v>-4.0200442699999996</v>
      </c>
      <c r="BC14" s="212">
        <v>-3.9800058199999988</v>
      </c>
      <c r="BD14" s="27"/>
      <c r="BE14" s="212">
        <v>-3.9781908699999997</v>
      </c>
      <c r="BF14" s="212">
        <v>-3.9781908700000002</v>
      </c>
      <c r="BG14" s="212">
        <v>-3.8700789000000002</v>
      </c>
      <c r="BH14" s="212">
        <v>-3.8700788999999998</v>
      </c>
      <c r="BI14" s="212">
        <v>-3.9143130999999993</v>
      </c>
      <c r="BJ14" s="305">
        <v>-3.9143130999999993</v>
      </c>
      <c r="BK14" s="305">
        <v>-3.8255114100000007</v>
      </c>
      <c r="BL14" s="305">
        <v>-3.8255114100000007</v>
      </c>
      <c r="BM14" s="27"/>
      <c r="BN14" s="212">
        <v>-3.7797667800000001</v>
      </c>
      <c r="BO14" s="212">
        <v>-3.8649959199999993</v>
      </c>
      <c r="BP14" s="212">
        <v>-3.8241162200000005</v>
      </c>
      <c r="BQ14" s="212">
        <v>-3.7092734600000004</v>
      </c>
      <c r="BR14" s="27"/>
      <c r="BS14" s="212">
        <v>-3.6568558199999996</v>
      </c>
      <c r="BT14" s="212">
        <v>-3.6934177899999989</v>
      </c>
      <c r="BU14" s="212">
        <v>-3.6856353700000035</v>
      </c>
      <c r="BV14" s="212">
        <v>-3.89000609</v>
      </c>
      <c r="BW14" s="27"/>
      <c r="BX14" s="305">
        <v>-3.8343984799999995</v>
      </c>
      <c r="BY14" s="212">
        <v>-3.7153481600000009</v>
      </c>
      <c r="BZ14" s="212">
        <v>-3.8392033500000036</v>
      </c>
      <c r="CA14" s="212">
        <v>-3.9925591999999988</v>
      </c>
      <c r="CB14" s="27"/>
      <c r="CC14" s="305">
        <v>-3.9619598900000002</v>
      </c>
      <c r="CD14" s="212">
        <v>-4.1806521699999992</v>
      </c>
      <c r="CE14" s="212">
        <v>-4.0043240300000011</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4.3154480300000024</v>
      </c>
      <c r="O15" s="25"/>
      <c r="P15" s="306" t="s">
        <v>335</v>
      </c>
      <c r="Q15" s="306">
        <v>1.5711592799999985</v>
      </c>
      <c r="R15" s="306" t="s">
        <v>335</v>
      </c>
      <c r="S15" s="306">
        <v>4.1933620099999995</v>
      </c>
      <c r="T15" s="306" t="s">
        <v>335</v>
      </c>
      <c r="U15" s="306">
        <v>5.1048361300000025</v>
      </c>
      <c r="V15" s="306" t="s">
        <v>335</v>
      </c>
      <c r="W15" s="25"/>
      <c r="X15" s="306"/>
      <c r="Y15" s="306">
        <v>6.5024460200000007</v>
      </c>
      <c r="Z15" s="25"/>
      <c r="AA15" s="306">
        <v>1.0062825399999991</v>
      </c>
      <c r="AB15" s="306">
        <v>2.6536892900000009</v>
      </c>
      <c r="AC15" s="306">
        <v>4.4768866400000018</v>
      </c>
      <c r="AD15" s="306">
        <f>+AD13+AD14</f>
        <v>5.3416957600000003</v>
      </c>
      <c r="AE15" s="25"/>
      <c r="AF15" s="306">
        <v>1.4146024823938301</v>
      </c>
      <c r="AG15" s="306">
        <v>3.3841161451100348</v>
      </c>
      <c r="AH15" s="306">
        <v>5.8047058837443402</v>
      </c>
      <c r="AI15" s="306">
        <v>7.54540644522897</v>
      </c>
      <c r="AK15" s="306">
        <v>2.4543721695968146</v>
      </c>
      <c r="AL15" s="306">
        <v>5.5229685942047393</v>
      </c>
      <c r="AM15" s="306">
        <v>8.7605397271603138</v>
      </c>
      <c r="AN15" s="306">
        <v>12.642514059999986</v>
      </c>
      <c r="AP15" s="306">
        <v>4.5788950099999992</v>
      </c>
      <c r="AQ15" s="306">
        <v>9.2502187500000037</v>
      </c>
      <c r="AR15" s="374">
        <v>13.220438429999994</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1.5711592799999985</v>
      </c>
      <c r="BG15" s="306" t="s">
        <v>335</v>
      </c>
      <c r="BH15" s="306">
        <v>2.622202730000001</v>
      </c>
      <c r="BI15" s="306" t="s">
        <v>335</v>
      </c>
      <c r="BJ15" s="306">
        <v>0.91147412000000294</v>
      </c>
      <c r="BK15" s="306" t="s">
        <v>335</v>
      </c>
      <c r="BL15" s="306">
        <v>1.3976098899999982</v>
      </c>
      <c r="BM15" s="25"/>
      <c r="BN15" s="306">
        <v>1.0062825399999991</v>
      </c>
      <c r="BO15" s="306">
        <v>1.6474067500000018</v>
      </c>
      <c r="BP15" s="306">
        <v>1.8231973500000009</v>
      </c>
      <c r="BQ15" s="306">
        <v>0.86480911999999854</v>
      </c>
      <c r="BR15" s="25"/>
      <c r="BS15" s="306">
        <v>1.4146024823938301</v>
      </c>
      <c r="BT15" s="306">
        <v>1.9695136627162046</v>
      </c>
      <c r="BU15" s="306">
        <v>2.4205897386343054</v>
      </c>
      <c r="BV15" s="306">
        <v>1.7407005614846298</v>
      </c>
      <c r="BW15" s="25"/>
      <c r="BX15" s="306">
        <v>2.4543721695968146</v>
      </c>
      <c r="BY15" s="306">
        <v>3.0685964246079247</v>
      </c>
      <c r="BZ15" s="306">
        <v>3.2375711329555745</v>
      </c>
      <c r="CA15" s="306">
        <v>3.8819743328396719</v>
      </c>
      <c r="CB15" s="25"/>
      <c r="CC15" s="306">
        <v>4.5788950099999992</v>
      </c>
      <c r="CD15" s="306">
        <v>4.6713237400000045</v>
      </c>
      <c r="CE15" s="306">
        <v>3.9702196799999907</v>
      </c>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0.19349137000000002</v>
      </c>
      <c r="N16" s="309">
        <v>0.19349137000000002</v>
      </c>
      <c r="O16" s="25"/>
      <c r="P16" s="309" t="s">
        <v>335</v>
      </c>
      <c r="Q16" s="309">
        <v>-6.9649290000000003E-2</v>
      </c>
      <c r="R16" s="309" t="s">
        <v>335</v>
      </c>
      <c r="S16" s="309">
        <v>-0.77857129999999997</v>
      </c>
      <c r="T16" s="309" t="s">
        <v>335</v>
      </c>
      <c r="U16" s="309">
        <v>-0.80410189999999993</v>
      </c>
      <c r="V16" s="309" t="s">
        <v>335</v>
      </c>
      <c r="W16" s="25"/>
      <c r="X16" s="309">
        <v>-1.2157087799999999</v>
      </c>
      <c r="Y16" s="309">
        <v>-1.2157087799999999</v>
      </c>
      <c r="Z16" s="25"/>
      <c r="AA16" s="309">
        <v>-1.1411199999999989E-3</v>
      </c>
      <c r="AB16" s="309">
        <v>-1.0630750000000001E-2</v>
      </c>
      <c r="AC16" s="309">
        <v>-0.23834934000000008</v>
      </c>
      <c r="AD16" s="309">
        <v>1.44501305</v>
      </c>
      <c r="AE16" s="25"/>
      <c r="AF16" s="309">
        <v>0.17707401</v>
      </c>
      <c r="AG16" s="309">
        <v>0.18923275000000001</v>
      </c>
      <c r="AH16" s="309">
        <v>0.27679869000000001</v>
      </c>
      <c r="AI16" s="309">
        <v>-4.2847319999999946E-2</v>
      </c>
      <c r="AK16" s="309">
        <v>-2.0246429999999999E-2</v>
      </c>
      <c r="AL16" s="309">
        <v>-0.94128113999999996</v>
      </c>
      <c r="AM16" s="309">
        <v>-0.87227498000000003</v>
      </c>
      <c r="AN16" s="309">
        <v>-1.1843554600000001</v>
      </c>
      <c r="AP16" s="309">
        <v>-1.2371139999999999E-2</v>
      </c>
      <c r="AQ16" s="309">
        <v>-2.9377670000000002E-2</v>
      </c>
      <c r="AR16" s="309">
        <v>-5.0543340000000006E-2</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-6.9649290000000003E-2</v>
      </c>
      <c r="BG16" s="309" t="s">
        <v>335</v>
      </c>
      <c r="BH16" s="309">
        <v>-0.70892200999999999</v>
      </c>
      <c r="BI16" s="309" t="s">
        <v>335</v>
      </c>
      <c r="BJ16" s="309">
        <v>-2.5530599999999959E-2</v>
      </c>
      <c r="BK16" s="309" t="s">
        <v>335</v>
      </c>
      <c r="BL16" s="309">
        <v>-0.41160688000000001</v>
      </c>
      <c r="BM16" s="25"/>
      <c r="BN16" s="309">
        <v>-1.1411199999999989E-3</v>
      </c>
      <c r="BO16" s="309">
        <v>-9.4896300000000024E-3</v>
      </c>
      <c r="BP16" s="309">
        <v>-0.22771859000000008</v>
      </c>
      <c r="BQ16" s="309">
        <v>1.6833623900000001</v>
      </c>
      <c r="BR16" s="25"/>
      <c r="BS16" s="309">
        <v>0.17707401</v>
      </c>
      <c r="BT16" s="309">
        <v>1.2158740000000001E-2</v>
      </c>
      <c r="BU16" s="309">
        <v>8.7565940000000009E-2</v>
      </c>
      <c r="BV16" s="309">
        <v>-0.31964600999999998</v>
      </c>
      <c r="BW16" s="25"/>
      <c r="BX16" s="309">
        <v>-2.0246429999999999E-2</v>
      </c>
      <c r="BY16" s="309">
        <v>-0.92103470999999992</v>
      </c>
      <c r="BZ16" s="309">
        <v>6.9006159999999928E-2</v>
      </c>
      <c r="CA16" s="309">
        <v>-0.3120804800000001</v>
      </c>
      <c r="CB16" s="25"/>
      <c r="CC16" s="309">
        <v>-1.2371139999999999E-2</v>
      </c>
      <c r="CD16" s="309">
        <v>-1.7006530000000002E-2</v>
      </c>
      <c r="CE16" s="309">
        <v>-2.1165670000000004E-2</v>
      </c>
      <c r="CF16" s="309"/>
    </row>
    <row r="17" spans="1:84" ht="15" customHeight="1">
      <c r="A17" s="308" t="s">
        <v>338</v>
      </c>
      <c r="B17" s="98"/>
      <c r="C17" s="212">
        <v>1.6863699999999966</v>
      </c>
      <c r="D17" s="213"/>
      <c r="E17" s="212">
        <v>0.61359401000000169</v>
      </c>
      <c r="F17" s="212">
        <v>1.5397684900000002</v>
      </c>
      <c r="G17" s="212">
        <v>1.534385949999999</v>
      </c>
      <c r="H17" s="213"/>
      <c r="I17" s="212">
        <v>2.0741928899999991</v>
      </c>
      <c r="J17" s="212">
        <v>3.2791716400000013</v>
      </c>
      <c r="K17" s="212">
        <v>4.5089394000000027</v>
      </c>
      <c r="L17" s="213"/>
      <c r="M17" s="287">
        <v>0</v>
      </c>
      <c r="N17" s="287">
        <v>4.5089394000000027</v>
      </c>
      <c r="O17" s="213"/>
      <c r="P17" s="212">
        <v>1.5015099899999989</v>
      </c>
      <c r="Q17" s="212">
        <v>1.5015099899999984</v>
      </c>
      <c r="R17" s="212">
        <v>3.4147907100000001</v>
      </c>
      <c r="S17" s="212">
        <v>3.4147907099999997</v>
      </c>
      <c r="T17" s="212">
        <v>4.3007342299999998</v>
      </c>
      <c r="U17" s="287">
        <v>4.3007342300000024</v>
      </c>
      <c r="V17" s="287">
        <v>5.2867372400000008</v>
      </c>
      <c r="W17" s="25"/>
      <c r="X17" s="287">
        <v>0</v>
      </c>
      <c r="Y17" s="287">
        <v>5.2867372400000008</v>
      </c>
      <c r="Z17" s="27"/>
      <c r="AA17" s="287">
        <v>1.0051414199999991</v>
      </c>
      <c r="AB17" s="287">
        <v>2.6430585400000011</v>
      </c>
      <c r="AC17" s="287">
        <v>4.2385373000000017</v>
      </c>
      <c r="AD17" s="287">
        <f>+AD15+AD16</f>
        <v>6.7867088100000004</v>
      </c>
      <c r="AE17" s="27"/>
      <c r="AF17" s="287">
        <v>1.5916764923938302</v>
      </c>
      <c r="AG17" s="287">
        <v>3.5733488951100347</v>
      </c>
      <c r="AH17" s="287">
        <v>6.0815045737443398</v>
      </c>
      <c r="AI17" s="287">
        <v>7.5025591252289701</v>
      </c>
      <c r="AK17" s="287">
        <v>2.4341257395968148</v>
      </c>
      <c r="AL17" s="287">
        <v>4.5816874542047392</v>
      </c>
      <c r="AM17" s="287">
        <v>7.8882647471603136</v>
      </c>
      <c r="AN17" s="287">
        <v>11.458158599999985</v>
      </c>
      <c r="AP17" s="287">
        <v>4.5665238699999993</v>
      </c>
      <c r="AQ17" s="287">
        <v>9.2208410800000031</v>
      </c>
      <c r="AR17" s="287">
        <v>13.169895089999994</v>
      </c>
      <c r="AS17" s="287"/>
      <c r="AT17" s="27"/>
      <c r="AU17" s="212">
        <v>0.24863047999999921</v>
      </c>
      <c r="AV17" s="212">
        <v>0.36496353000000248</v>
      </c>
      <c r="AW17" s="212">
        <v>0.92617447999999847</v>
      </c>
      <c r="AX17" s="212">
        <v>-5.382540000001157E-3</v>
      </c>
      <c r="AY17" s="27"/>
      <c r="AZ17" s="212">
        <v>1.1117487700000002</v>
      </c>
      <c r="BA17" s="212">
        <v>0.9624441199999989</v>
      </c>
      <c r="BB17" s="212">
        <v>1.2049787500000022</v>
      </c>
      <c r="BC17" s="212">
        <v>1.2297677600000014</v>
      </c>
      <c r="BD17" s="27"/>
      <c r="BE17" s="212">
        <v>1.5015099899999989</v>
      </c>
      <c r="BF17" s="212">
        <v>1.5015099899999984</v>
      </c>
      <c r="BG17" s="212">
        <v>1.9132807200000013</v>
      </c>
      <c r="BH17" s="212">
        <v>1.9132807200000013</v>
      </c>
      <c r="BI17" s="212">
        <v>0.88594351999999965</v>
      </c>
      <c r="BJ17" s="287">
        <v>0.88594352000000276</v>
      </c>
      <c r="BK17" s="287">
        <v>0.98600301000000101</v>
      </c>
      <c r="BL17" s="287">
        <v>0.98600300999999835</v>
      </c>
      <c r="BM17" s="27"/>
      <c r="BN17" s="212">
        <v>1.0051414199999991</v>
      </c>
      <c r="BO17" s="212">
        <v>1.637917120000002</v>
      </c>
      <c r="BP17" s="212">
        <v>1.5954787600000007</v>
      </c>
      <c r="BQ17" s="212">
        <v>2.5481715099999986</v>
      </c>
      <c r="BR17" s="27"/>
      <c r="BS17" s="212">
        <v>1.5916764923938302</v>
      </c>
      <c r="BT17" s="212">
        <v>1.9816724027162045</v>
      </c>
      <c r="BU17" s="212">
        <v>2.5081556786343051</v>
      </c>
      <c r="BV17" s="212">
        <v>1.4210545514846302</v>
      </c>
      <c r="BW17" s="27"/>
      <c r="BX17" s="287">
        <v>2.4341257395968148</v>
      </c>
      <c r="BY17" s="212">
        <v>2.1475617146079244</v>
      </c>
      <c r="BZ17" s="212">
        <v>3.3065772929555743</v>
      </c>
      <c r="CA17" s="212">
        <v>3.5698938528396713</v>
      </c>
      <c r="CB17" s="27"/>
      <c r="CC17" s="287">
        <v>4.5665238699999993</v>
      </c>
      <c r="CD17" s="212">
        <v>4.6543172100000039</v>
      </c>
      <c r="CE17" s="212">
        <v>3.9490540099999905</v>
      </c>
      <c r="CF17" s="212"/>
    </row>
    <row r="18" spans="1:84" ht="12.75" customHeight="1">
      <c r="A18" s="118" t="s">
        <v>74</v>
      </c>
      <c r="B18" s="95"/>
      <c r="C18" s="210">
        <v>1.6451</v>
      </c>
      <c r="D18" s="211"/>
      <c r="E18" s="210">
        <v>2.2521264699999999</v>
      </c>
      <c r="F18" s="210">
        <v>3.4556927000000002</v>
      </c>
      <c r="G18" s="210">
        <v>6.1203922500000001</v>
      </c>
      <c r="H18" s="211"/>
      <c r="I18" s="210">
        <v>0.27569426999999996</v>
      </c>
      <c r="J18" s="210">
        <v>1.4279967999999998</v>
      </c>
      <c r="K18" s="210">
        <v>0.33007160999999996</v>
      </c>
      <c r="L18" s="211"/>
      <c r="M18" s="210"/>
      <c r="N18" s="210">
        <v>0.33007160999999996</v>
      </c>
      <c r="O18" s="211"/>
      <c r="P18" s="210">
        <v>-0.56968876999999996</v>
      </c>
      <c r="Q18" s="210">
        <v>-0.56968876999999996</v>
      </c>
      <c r="R18" s="210">
        <v>-6.3020447700000002</v>
      </c>
      <c r="S18" s="210">
        <v>-6.3020447700000002</v>
      </c>
      <c r="T18" s="210">
        <v>-10.399611689999999</v>
      </c>
      <c r="U18" s="210">
        <v>-10.399611689999999</v>
      </c>
      <c r="V18" s="210">
        <v>-11.087816980000001</v>
      </c>
      <c r="W18" s="25"/>
      <c r="X18" s="210"/>
      <c r="Y18" s="210">
        <v>-11.087816980000001</v>
      </c>
      <c r="Z18" s="25"/>
      <c r="AA18" s="210">
        <v>-0.52240311000000006</v>
      </c>
      <c r="AB18" s="210">
        <v>-2.36937307</v>
      </c>
      <c r="AC18" s="210">
        <v>-2.6756037800000003</v>
      </c>
      <c r="AD18" s="210">
        <v>-1.3632129999999998</v>
      </c>
      <c r="AE18" s="25"/>
      <c r="AF18" s="210">
        <v>-0.63546556000000032</v>
      </c>
      <c r="AG18" s="210">
        <v>-0.70185995999999995</v>
      </c>
      <c r="AH18" s="210">
        <v>-0.84063013999999991</v>
      </c>
      <c r="AI18" s="210">
        <v>2.0559732599999991</v>
      </c>
      <c r="AK18" s="210">
        <v>1.0147845999999998</v>
      </c>
      <c r="AL18" s="210">
        <v>0.20041978000000002</v>
      </c>
      <c r="AM18" s="210">
        <v>0.52193210999999951</v>
      </c>
      <c r="AN18" s="210">
        <v>-0.77695395000000023</v>
      </c>
      <c r="AP18" s="210">
        <v>-0.16541259999999997</v>
      </c>
      <c r="AQ18" s="210">
        <v>-0.24765334000000006</v>
      </c>
      <c r="AR18" s="210">
        <v>-0.90125511999999985</v>
      </c>
      <c r="AS18" s="210"/>
      <c r="AT18" s="25"/>
      <c r="AU18" s="210">
        <v>2.0777735800000001</v>
      </c>
      <c r="AV18" s="210">
        <v>0.17435288999999976</v>
      </c>
      <c r="AW18" s="210">
        <v>1.2035662300000003</v>
      </c>
      <c r="AX18" s="210">
        <v>2.6646995499999999</v>
      </c>
      <c r="AY18" s="25"/>
      <c r="AZ18" s="210">
        <v>0.64893266999999999</v>
      </c>
      <c r="BA18" s="210">
        <v>-0.37323840000000003</v>
      </c>
      <c r="BB18" s="210">
        <v>1.1523025299999998</v>
      </c>
      <c r="BC18" s="210">
        <v>-1.0979251899999998</v>
      </c>
      <c r="BD18" s="25"/>
      <c r="BE18" s="210">
        <v>-0.56968876999999996</v>
      </c>
      <c r="BF18" s="210">
        <v>-0.56968876999999996</v>
      </c>
      <c r="BG18" s="210">
        <v>-5.7323560000000002</v>
      </c>
      <c r="BH18" s="210">
        <v>-5.7323560000000002</v>
      </c>
      <c r="BI18" s="210">
        <v>-4.0975669199999984</v>
      </c>
      <c r="BJ18" s="210">
        <v>-4.0975669199999984</v>
      </c>
      <c r="BK18" s="210">
        <v>-0.68820529000000263</v>
      </c>
      <c r="BL18" s="210">
        <v>-0.68820529000000263</v>
      </c>
      <c r="BM18" s="25"/>
      <c r="BN18" s="210">
        <v>-0.52240311000000006</v>
      </c>
      <c r="BO18" s="210">
        <v>-1.84696996</v>
      </c>
      <c r="BP18" s="210">
        <v>-0.30623071000000035</v>
      </c>
      <c r="BQ18" s="210">
        <v>1.3123907800000005</v>
      </c>
      <c r="BR18" s="25"/>
      <c r="BS18" s="210">
        <v>-0.63546556000000032</v>
      </c>
      <c r="BT18" s="210">
        <v>-6.6394399999999631E-2</v>
      </c>
      <c r="BU18" s="210">
        <v>-0.13877017999999997</v>
      </c>
      <c r="BV18" s="210">
        <v>2.8966033999999992</v>
      </c>
      <c r="BW18" s="25"/>
      <c r="BX18" s="210">
        <v>1.0147845999999998</v>
      </c>
      <c r="BY18" s="210">
        <v>-0.81436481999999977</v>
      </c>
      <c r="BZ18" s="210">
        <v>0.32151232999999946</v>
      </c>
      <c r="CA18" s="210">
        <v>-1.2988860599999996</v>
      </c>
      <c r="CB18" s="25"/>
      <c r="CC18" s="210">
        <v>-0.16541259999999997</v>
      </c>
      <c r="CD18" s="210">
        <v>-8.224074000000009E-2</v>
      </c>
      <c r="CE18" s="210">
        <v>-0.6536017799999998</v>
      </c>
      <c r="CF18" s="210"/>
    </row>
    <row r="19" spans="1:84" ht="15" customHeight="1">
      <c r="A19" s="120" t="s">
        <v>46</v>
      </c>
      <c r="B19" s="98"/>
      <c r="C19" s="212">
        <v>3.3314699999999968</v>
      </c>
      <c r="D19" s="213"/>
      <c r="E19" s="212">
        <v>2.8657204800000016</v>
      </c>
      <c r="F19" s="212">
        <v>4.9954611900000003</v>
      </c>
      <c r="G19" s="212">
        <v>7.6547781999999991</v>
      </c>
      <c r="H19" s="213"/>
      <c r="I19" s="212">
        <v>2.3498871599999989</v>
      </c>
      <c r="J19" s="212">
        <v>4.7071684400000011</v>
      </c>
      <c r="K19" s="212">
        <v>4.8390110100000028</v>
      </c>
      <c r="L19" s="213"/>
      <c r="M19" s="212"/>
      <c r="N19" s="212">
        <v>4.8390110100000028</v>
      </c>
      <c r="O19" s="213"/>
      <c r="P19" s="212">
        <v>0.9318212199999989</v>
      </c>
      <c r="Q19" s="212">
        <v>0.93182121999999856</v>
      </c>
      <c r="R19" s="212">
        <v>-2.8872540600000001</v>
      </c>
      <c r="S19" s="212">
        <v>-2.8872540600000005</v>
      </c>
      <c r="T19" s="212">
        <v>-6.0988774599999989</v>
      </c>
      <c r="U19" s="212">
        <v>-6.0988774599999962</v>
      </c>
      <c r="V19" s="212">
        <v>-5.8010797400000005</v>
      </c>
      <c r="W19" s="27"/>
      <c r="X19" s="212"/>
      <c r="Y19" s="212">
        <v>-5.8010797400000005</v>
      </c>
      <c r="Z19" s="27"/>
      <c r="AA19" s="212">
        <v>0.482738309999999</v>
      </c>
      <c r="AB19" s="212">
        <v>0.2736854700000011</v>
      </c>
      <c r="AC19" s="212">
        <v>1.5629335200000014</v>
      </c>
      <c r="AD19" s="212">
        <f>+AD17+AD18</f>
        <v>5.4234958100000004</v>
      </c>
      <c r="AE19" s="27"/>
      <c r="AF19" s="212">
        <v>0.95621093239382993</v>
      </c>
      <c r="AG19" s="212">
        <v>2.871488935110035</v>
      </c>
      <c r="AH19" s="212">
        <v>5.2408744337443398</v>
      </c>
      <c r="AI19" s="212">
        <v>9.5585323852289683</v>
      </c>
      <c r="AK19" s="212">
        <v>3.4489103395968144</v>
      </c>
      <c r="AL19" s="212">
        <v>4.782107234204739</v>
      </c>
      <c r="AM19" s="212">
        <v>8.4101968571603134</v>
      </c>
      <c r="AN19" s="212">
        <v>10.681204649999984</v>
      </c>
      <c r="AP19" s="212">
        <v>4.4011112699999995</v>
      </c>
      <c r="AQ19" s="212">
        <v>8.9731877400000037</v>
      </c>
      <c r="AR19" s="212">
        <v>12.268639969999994</v>
      </c>
      <c r="AS19" s="212"/>
      <c r="AT19" s="27"/>
      <c r="AU19" s="212">
        <v>2.3264040599999993</v>
      </c>
      <c r="AV19" s="212">
        <v>0.53931642000000224</v>
      </c>
      <c r="AW19" s="212">
        <v>2.1297407099999988</v>
      </c>
      <c r="AX19" s="212">
        <v>2.6593170099999988</v>
      </c>
      <c r="AY19" s="27"/>
      <c r="AZ19" s="212">
        <v>1.7606814400000002</v>
      </c>
      <c r="BA19" s="212">
        <v>0.58920571999999871</v>
      </c>
      <c r="BB19" s="212">
        <v>2.3572812800000023</v>
      </c>
      <c r="BC19" s="212">
        <v>0.13184257000000166</v>
      </c>
      <c r="BD19" s="27"/>
      <c r="BE19" s="212">
        <v>0.9318212199999989</v>
      </c>
      <c r="BF19" s="212">
        <v>0.93182121999999856</v>
      </c>
      <c r="BG19" s="212">
        <v>-3.819075279999999</v>
      </c>
      <c r="BH19" s="212">
        <v>-3.819075279999999</v>
      </c>
      <c r="BI19" s="212">
        <v>-3.2116233999999988</v>
      </c>
      <c r="BJ19" s="212">
        <v>-3.2116233999999957</v>
      </c>
      <c r="BK19" s="212">
        <v>0.29779771999999838</v>
      </c>
      <c r="BL19" s="212">
        <v>0.29779771999999571</v>
      </c>
      <c r="BM19" s="27"/>
      <c r="BN19" s="212">
        <v>0.482738309999999</v>
      </c>
      <c r="BO19" s="212">
        <v>-0.20905283999999791</v>
      </c>
      <c r="BP19" s="212">
        <v>1.2892480500000003</v>
      </c>
      <c r="BQ19" s="212">
        <v>3.860562289999999</v>
      </c>
      <c r="BR19" s="27"/>
      <c r="BS19" s="212">
        <v>0.95621093239382993</v>
      </c>
      <c r="BT19" s="212">
        <v>1.9152780027162051</v>
      </c>
      <c r="BU19" s="212">
        <v>2.3693854986343048</v>
      </c>
      <c r="BV19" s="212">
        <v>4.3176579514846285</v>
      </c>
      <c r="BW19" s="27"/>
      <c r="BX19" s="212">
        <v>3.4489103395968144</v>
      </c>
      <c r="BY19" s="212">
        <v>1.3331968946079247</v>
      </c>
      <c r="BZ19" s="212">
        <v>3.6280896229555744</v>
      </c>
      <c r="CA19" s="212">
        <v>2.2710077928396704</v>
      </c>
      <c r="CB19" s="27"/>
      <c r="CC19" s="212">
        <v>4.4011112699999995</v>
      </c>
      <c r="CD19" s="212">
        <v>4.5720764700000043</v>
      </c>
      <c r="CE19" s="212">
        <v>3.2954522299999898</v>
      </c>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456.41014000000001</v>
      </c>
      <c r="D21" s="106"/>
      <c r="E21" s="105">
        <v>461.74408992000008</v>
      </c>
      <c r="F21" s="105">
        <v>464.40348825000001</v>
      </c>
      <c r="G21" s="105">
        <v>455.35983928000002</v>
      </c>
      <c r="H21" s="106"/>
      <c r="I21" s="105">
        <v>485.5449582</v>
      </c>
      <c r="J21" s="105">
        <v>483.95592104000008</v>
      </c>
      <c r="K21" s="105">
        <v>504.99850477999991</v>
      </c>
      <c r="L21" s="106"/>
      <c r="M21" s="105"/>
      <c r="N21" s="105">
        <v>504.99850477999991</v>
      </c>
      <c r="O21" s="106"/>
      <c r="P21" s="105">
        <v>510.83029460000006</v>
      </c>
      <c r="Q21" s="105">
        <v>510.83029460000006</v>
      </c>
      <c r="R21" s="105">
        <v>498.65607212999998</v>
      </c>
      <c r="S21" s="105">
        <v>498.65607212999998</v>
      </c>
      <c r="T21" s="105">
        <v>512.06826669999998</v>
      </c>
      <c r="U21" s="105">
        <v>512.06826669999998</v>
      </c>
      <c r="V21" s="105">
        <v>521.84252360999994</v>
      </c>
      <c r="W21" s="98"/>
      <c r="X21" s="105"/>
      <c r="Y21" s="105">
        <v>521.84252360999994</v>
      </c>
      <c r="Z21" s="98"/>
      <c r="AA21" s="105">
        <v>507.74429612</v>
      </c>
      <c r="AB21" s="105">
        <v>480.43858165999995</v>
      </c>
      <c r="AC21" s="105">
        <v>508.64275187999993</v>
      </c>
      <c r="AD21" s="105">
        <v>532.90898914000002</v>
      </c>
      <c r="AE21" s="98"/>
      <c r="AF21" s="105">
        <v>534.09454616000005</v>
      </c>
      <c r="AG21" s="105">
        <v>478.30435870999997</v>
      </c>
      <c r="AH21" s="105">
        <v>490.3637380400001</v>
      </c>
      <c r="AI21" s="105">
        <v>524.53252887999986</v>
      </c>
      <c r="AK21" s="105">
        <v>544.73840569999993</v>
      </c>
      <c r="AL21" s="105">
        <v>543.52356542999996</v>
      </c>
      <c r="AM21" s="105">
        <v>549.51823332000004</v>
      </c>
      <c r="AN21" s="105">
        <v>575.82409022000002</v>
      </c>
      <c r="AP21" s="105">
        <v>666.68520330999991</v>
      </c>
      <c r="AQ21" s="105">
        <v>648.60112456000013</v>
      </c>
      <c r="AR21" s="105">
        <v>676.04041525000014</v>
      </c>
      <c r="AS21" s="105"/>
      <c r="AT21" s="98"/>
      <c r="AU21" s="105">
        <v>443.42526594999998</v>
      </c>
      <c r="AV21" s="105">
        <v>461.74408992000008</v>
      </c>
      <c r="AW21" s="105">
        <v>464.40348825000001</v>
      </c>
      <c r="AX21" s="105">
        <v>455.35983928000002</v>
      </c>
      <c r="AY21" s="98"/>
      <c r="AZ21" s="105">
        <v>462.19053561999999</v>
      </c>
      <c r="BA21" s="105">
        <v>485.5449582</v>
      </c>
      <c r="BB21" s="105">
        <v>483.95592104000008</v>
      </c>
      <c r="BC21" s="105">
        <v>504.99850477999991</v>
      </c>
      <c r="BD21" s="98"/>
      <c r="BE21" s="105">
        <v>510.83029460000006</v>
      </c>
      <c r="BF21" s="105">
        <v>510.83029460000006</v>
      </c>
      <c r="BG21" s="105">
        <v>498.65607212999998</v>
      </c>
      <c r="BH21" s="105">
        <v>498.65607212999998</v>
      </c>
      <c r="BI21" s="105">
        <v>512.06826669999998</v>
      </c>
      <c r="BJ21" s="105">
        <v>512.06826669999998</v>
      </c>
      <c r="BK21" s="105">
        <v>521.84252360999994</v>
      </c>
      <c r="BL21" s="105">
        <v>521.84252360999994</v>
      </c>
      <c r="BM21" s="98"/>
      <c r="BN21" s="105">
        <v>507.74429612</v>
      </c>
      <c r="BO21" s="105">
        <v>480.43858165999995</v>
      </c>
      <c r="BP21" s="105">
        <v>508.64275187999993</v>
      </c>
      <c r="BQ21" s="105">
        <v>532.90898914000002</v>
      </c>
      <c r="BR21" s="98"/>
      <c r="BS21" s="105">
        <v>534.09454616000005</v>
      </c>
      <c r="BT21" s="105">
        <v>478.30435870999997</v>
      </c>
      <c r="BU21" s="105">
        <v>490.3637380400001</v>
      </c>
      <c r="BV21" s="105">
        <v>524.53252887999986</v>
      </c>
      <c r="BW21" s="98"/>
      <c r="BX21" s="105">
        <v>544.73840569999993</v>
      </c>
      <c r="BY21" s="105">
        <v>543.52356542999996</v>
      </c>
      <c r="BZ21" s="105">
        <v>549.51823332000004</v>
      </c>
      <c r="CA21" s="105">
        <v>575.82409022000002</v>
      </c>
      <c r="CB21" s="98"/>
      <c r="CC21" s="105">
        <v>666.68520330999991</v>
      </c>
      <c r="CD21" s="105">
        <v>648.60112456000013</v>
      </c>
      <c r="CE21" s="105">
        <v>676.04041525000014</v>
      </c>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234.82081628</v>
      </c>
      <c r="D24" s="107"/>
      <c r="E24" s="99">
        <v>233.32293115000002</v>
      </c>
      <c r="F24" s="99">
        <v>229.40332699999999</v>
      </c>
      <c r="G24" s="99">
        <v>253.24001213999998</v>
      </c>
      <c r="H24" s="107"/>
      <c r="I24" s="99">
        <v>276.57278775999998</v>
      </c>
      <c r="J24" s="99">
        <v>274.97672699000003</v>
      </c>
      <c r="K24" s="99">
        <v>277.41226152999997</v>
      </c>
      <c r="L24" s="107"/>
      <c r="M24" s="99"/>
      <c r="N24" s="99">
        <v>277.41226152999997</v>
      </c>
      <c r="O24" s="107"/>
      <c r="P24" s="99">
        <v>283.19748994000003</v>
      </c>
      <c r="Q24" s="297">
        <v>283.19748994000003</v>
      </c>
      <c r="R24" s="99">
        <v>272.98748008999996</v>
      </c>
      <c r="S24" s="297">
        <v>272.98748008999996</v>
      </c>
      <c r="T24" s="297">
        <v>265.14963468999997</v>
      </c>
      <c r="U24" s="297">
        <v>265.14963468999997</v>
      </c>
      <c r="V24" s="99">
        <v>260.39048236000002</v>
      </c>
      <c r="W24" s="95"/>
      <c r="X24" s="99"/>
      <c r="Y24" s="99">
        <v>260.39048236000002</v>
      </c>
      <c r="Z24" s="95"/>
      <c r="AA24" s="99">
        <v>256.15897438999997</v>
      </c>
      <c r="AB24" s="99">
        <v>251.19749378</v>
      </c>
      <c r="AC24" s="99">
        <v>251.93557075000001</v>
      </c>
      <c r="AD24" s="99">
        <v>241.03047768940624</v>
      </c>
      <c r="AE24" s="95"/>
      <c r="AF24" s="99">
        <v>245.62393991999997</v>
      </c>
      <c r="AG24" s="99">
        <v>253.20586282999994</v>
      </c>
      <c r="AH24" s="99">
        <v>246.37910115000003</v>
      </c>
      <c r="AI24" s="99">
        <v>261.37872909999999</v>
      </c>
      <c r="AK24" s="99">
        <v>270.38443606000004</v>
      </c>
      <c r="AL24" s="99">
        <v>281.45206166000003</v>
      </c>
      <c r="AM24" s="99">
        <v>284.78221547000004</v>
      </c>
      <c r="AN24" s="99">
        <v>285.99721961</v>
      </c>
      <c r="AP24" s="99">
        <v>296.41086409136796</v>
      </c>
      <c r="AQ24" s="99">
        <v>293.45595220000001</v>
      </c>
      <c r="AR24" s="99">
        <v>291.96483182000003</v>
      </c>
      <c r="AS24" s="99"/>
      <c r="AT24" s="95"/>
      <c r="AU24" s="99">
        <v>231.31722569999999</v>
      </c>
      <c r="AV24" s="99">
        <v>233.32293115000002</v>
      </c>
      <c r="AW24" s="99">
        <v>229.40332699999999</v>
      </c>
      <c r="AX24" s="99">
        <v>253.24001213999998</v>
      </c>
      <c r="AY24" s="95"/>
      <c r="AZ24" s="158">
        <v>267.15859911592474</v>
      </c>
      <c r="BA24" s="99">
        <v>276.57278775999998</v>
      </c>
      <c r="BB24" s="99">
        <v>274.97672699000003</v>
      </c>
      <c r="BC24" s="99">
        <v>277.41226152999997</v>
      </c>
      <c r="BD24" s="95"/>
      <c r="BE24" s="158">
        <v>283.19748994000003</v>
      </c>
      <c r="BF24" s="340">
        <v>283.19748994000003</v>
      </c>
      <c r="BG24" s="99">
        <v>272.98748008999996</v>
      </c>
      <c r="BH24" s="297">
        <v>272.98748008999996</v>
      </c>
      <c r="BI24" s="297">
        <v>265.14963468999997</v>
      </c>
      <c r="BJ24" s="297">
        <v>265.14963468999997</v>
      </c>
      <c r="BK24" s="99">
        <v>260.39048236000002</v>
      </c>
      <c r="BL24" s="99">
        <v>260.39048236000002</v>
      </c>
      <c r="BM24" s="95"/>
      <c r="BN24" s="158">
        <v>256.15897438999997</v>
      </c>
      <c r="BO24" s="99">
        <v>251.19749378</v>
      </c>
      <c r="BP24" s="99">
        <v>251.93557075000001</v>
      </c>
      <c r="BQ24" s="99">
        <v>241.03047768940624</v>
      </c>
      <c r="BR24" s="95"/>
      <c r="BS24" s="158">
        <v>245.62393991999997</v>
      </c>
      <c r="BT24" s="99">
        <v>253.20586282999994</v>
      </c>
      <c r="BU24" s="99">
        <v>246.37910115000003</v>
      </c>
      <c r="BV24" s="99">
        <v>261.37872909999999</v>
      </c>
      <c r="BW24" s="95"/>
      <c r="BX24" s="99">
        <v>270.38443606000004</v>
      </c>
      <c r="BY24" s="99">
        <v>281.45206166000003</v>
      </c>
      <c r="BZ24" s="99">
        <v>284.78221547000004</v>
      </c>
      <c r="CA24" s="99">
        <v>285.99721961</v>
      </c>
      <c r="CB24" s="95"/>
      <c r="CC24" s="99">
        <v>296.41086409136796</v>
      </c>
      <c r="CD24" s="99">
        <v>293.45595220000001</v>
      </c>
      <c r="CE24" s="99">
        <v>291.96483182000003</v>
      </c>
      <c r="CF24" s="99"/>
    </row>
    <row r="25" spans="1:84" ht="15" customHeight="1">
      <c r="A25" s="141" t="s">
        <v>33</v>
      </c>
      <c r="B25" s="95"/>
      <c r="C25" s="110">
        <v>223.99157131000001</v>
      </c>
      <c r="D25" s="107"/>
      <c r="E25" s="110">
        <v>226.99837089112998</v>
      </c>
      <c r="F25" s="110">
        <v>225.35314832595998</v>
      </c>
      <c r="G25" s="110">
        <v>248.66283881006999</v>
      </c>
      <c r="H25" s="107"/>
      <c r="I25" s="110">
        <v>272.58873750304002</v>
      </c>
      <c r="J25" s="110">
        <v>271.50680619494</v>
      </c>
      <c r="K25" s="110">
        <v>275.39760194884002</v>
      </c>
      <c r="L25" s="107"/>
      <c r="M25" s="110"/>
      <c r="N25" s="110">
        <v>275.39760194884002</v>
      </c>
      <c r="O25" s="107"/>
      <c r="P25" s="110">
        <v>282.46846707485901</v>
      </c>
      <c r="Q25" s="110">
        <v>282.46846707485901</v>
      </c>
      <c r="R25" s="110">
        <v>274.49957799844901</v>
      </c>
      <c r="S25" s="110">
        <v>274.49957799844901</v>
      </c>
      <c r="T25" s="110">
        <v>268.98154</v>
      </c>
      <c r="U25" s="110">
        <v>268.98154</v>
      </c>
      <c r="V25" s="110">
        <v>263.24908650881997</v>
      </c>
      <c r="W25" s="95"/>
      <c r="X25" s="110"/>
      <c r="Y25" s="110">
        <v>263.24908650881997</v>
      </c>
      <c r="Z25" s="95"/>
      <c r="AA25" s="110">
        <v>259.68677903558296</v>
      </c>
      <c r="AB25" s="110">
        <v>257.09109764073202</v>
      </c>
      <c r="AC25" s="110">
        <v>255.45916457710297</v>
      </c>
      <c r="AD25" s="110">
        <v>242.52016577733497</v>
      </c>
      <c r="AE25" s="95"/>
      <c r="AF25" s="110">
        <v>247.47308386450501</v>
      </c>
      <c r="AG25" s="110">
        <v>255.20221934026799</v>
      </c>
      <c r="AH25" s="110">
        <v>249.434017395219</v>
      </c>
      <c r="AI25" s="110">
        <v>260.74941258440504</v>
      </c>
      <c r="AK25" s="110">
        <v>270.253757488975</v>
      </c>
      <c r="AL25" s="110">
        <v>281.14352242456602</v>
      </c>
      <c r="AM25" s="110">
        <v>284.95494731967705</v>
      </c>
      <c r="AN25" s="110">
        <v>282.99908604431505</v>
      </c>
      <c r="AP25" s="110">
        <v>296.09850730303202</v>
      </c>
      <c r="AQ25" s="110">
        <v>293.43733067599305</v>
      </c>
      <c r="AR25" s="110">
        <v>291.74424419878699</v>
      </c>
      <c r="AS25" s="110"/>
      <c r="AT25" s="95"/>
      <c r="AU25" s="110">
        <v>229.70401641274</v>
      </c>
      <c r="AV25" s="110">
        <v>226.99837089112998</v>
      </c>
      <c r="AW25" s="110">
        <v>225.35314832595998</v>
      </c>
      <c r="AX25" s="110">
        <v>248.66283881006999</v>
      </c>
      <c r="AY25" s="95"/>
      <c r="AZ25" s="110">
        <v>262.90092806613995</v>
      </c>
      <c r="BA25" s="110">
        <v>272.58873750304002</v>
      </c>
      <c r="BB25" s="110">
        <v>271.50680619494</v>
      </c>
      <c r="BC25" s="110">
        <v>275.39760194884002</v>
      </c>
      <c r="BD25" s="95"/>
      <c r="BE25" s="110">
        <v>282.46846707485901</v>
      </c>
      <c r="BF25" s="110">
        <v>282.46846707485901</v>
      </c>
      <c r="BG25" s="110">
        <v>274.49957799844901</v>
      </c>
      <c r="BH25" s="297">
        <v>274.49957799844901</v>
      </c>
      <c r="BI25" s="297">
        <v>268.98154</v>
      </c>
      <c r="BJ25" s="297">
        <v>268.98154</v>
      </c>
      <c r="BK25" s="110">
        <v>263.24908650881997</v>
      </c>
      <c r="BL25" s="110">
        <v>263.24908650881997</v>
      </c>
      <c r="BM25" s="95"/>
      <c r="BN25" s="110">
        <v>259.68677903558296</v>
      </c>
      <c r="BO25" s="110">
        <v>257.09109764073202</v>
      </c>
      <c r="BP25" s="110">
        <v>255.45916457710297</v>
      </c>
      <c r="BQ25" s="110">
        <v>242.52016577733497</v>
      </c>
      <c r="BR25" s="95"/>
      <c r="BS25" s="110">
        <v>247.47308386450501</v>
      </c>
      <c r="BT25" s="110">
        <v>255.20221934026799</v>
      </c>
      <c r="BU25" s="110">
        <v>249.434017395219</v>
      </c>
      <c r="BV25" s="110">
        <v>260.74941258440504</v>
      </c>
      <c r="BW25" s="95"/>
      <c r="BX25" s="110">
        <v>270.253757488975</v>
      </c>
      <c r="BY25" s="110">
        <v>281.14352242456602</v>
      </c>
      <c r="BZ25" s="110">
        <v>284.95494731967705</v>
      </c>
      <c r="CA25" s="110">
        <v>282.99908604431505</v>
      </c>
      <c r="CB25" s="95"/>
      <c r="CC25" s="110">
        <v>296.09850730303202</v>
      </c>
      <c r="CD25" s="110">
        <v>293.43733067599305</v>
      </c>
      <c r="CE25" s="110">
        <v>291.74424419878699</v>
      </c>
      <c r="CF25" s="110"/>
    </row>
    <row r="26" spans="1:84" ht="15" customHeight="1">
      <c r="A26" s="118" t="s">
        <v>76</v>
      </c>
      <c r="B26" s="95"/>
      <c r="C26" s="110"/>
      <c r="D26" s="107"/>
      <c r="E26" s="110">
        <v>47.689933313270004</v>
      </c>
      <c r="F26" s="110">
        <v>71.509999999999991</v>
      </c>
      <c r="G26" s="110">
        <v>114.71137921434999</v>
      </c>
      <c r="H26" s="107"/>
      <c r="I26" s="110">
        <v>75.907006294599995</v>
      </c>
      <c r="J26" s="110">
        <v>112.89999999999999</v>
      </c>
      <c r="K26" s="110">
        <v>145.30493098139999</v>
      </c>
      <c r="L26" s="107"/>
      <c r="M26" s="110"/>
      <c r="N26" s="110">
        <v>145.30493098139999</v>
      </c>
      <c r="O26" s="107"/>
      <c r="P26" s="110">
        <v>39.422090026188997</v>
      </c>
      <c r="Q26" s="110">
        <v>39.422090026188997</v>
      </c>
      <c r="R26" s="110">
        <v>50.264928044058998</v>
      </c>
      <c r="S26" s="110">
        <v>50.264928044058998</v>
      </c>
      <c r="T26" s="110">
        <v>82.175093386339</v>
      </c>
      <c r="U26" s="110">
        <v>82.175093386339</v>
      </c>
      <c r="V26" s="110">
        <v>104.67777237782903</v>
      </c>
      <c r="W26" s="95"/>
      <c r="X26" s="110"/>
      <c r="Y26" s="110">
        <v>104.67777237782903</v>
      </c>
      <c r="Z26" s="95"/>
      <c r="AA26" s="110">
        <v>30.435757668598001</v>
      </c>
      <c r="AB26" s="110">
        <v>54.270283946026005</v>
      </c>
      <c r="AC26" s="110">
        <v>83.330907900855991</v>
      </c>
      <c r="AD26" s="110">
        <v>110.870431085248</v>
      </c>
      <c r="AE26" s="95"/>
      <c r="AF26" s="110">
        <v>29.375140414989001</v>
      </c>
      <c r="AG26" s="110">
        <v>70.936026545228998</v>
      </c>
      <c r="AH26" s="110">
        <v>102.997716144829</v>
      </c>
      <c r="AI26" s="110">
        <v>151.048433118909</v>
      </c>
      <c r="AK26" s="110">
        <v>36.511516935312002</v>
      </c>
      <c r="AL26" s="110">
        <v>81.934571081412003</v>
      </c>
      <c r="AM26" s="110">
        <v>118.668438543112</v>
      </c>
      <c r="AN26" s="110">
        <v>155.58554910181201</v>
      </c>
      <c r="AP26" s="110">
        <v>41.249020022129997</v>
      </c>
      <c r="AQ26" s="110">
        <v>84.341862134199019</v>
      </c>
      <c r="AR26" s="110">
        <v>118.482441835629</v>
      </c>
      <c r="AS26" s="110"/>
      <c r="AT26" s="95"/>
      <c r="AU26" s="110">
        <v>17.574816246800001</v>
      </c>
      <c r="AV26" s="110">
        <v>30.115117066470003</v>
      </c>
      <c r="AW26" s="110">
        <v>23.820066686729987</v>
      </c>
      <c r="AX26" s="110">
        <v>43.201379214349998</v>
      </c>
      <c r="AY26" s="95"/>
      <c r="AZ26" s="110">
        <v>35.993426008700006</v>
      </c>
      <c r="BA26" s="110">
        <v>39.91358028589999</v>
      </c>
      <c r="BB26" s="110">
        <v>36.992993705399996</v>
      </c>
      <c r="BC26" s="110">
        <v>32.4049309814</v>
      </c>
      <c r="BD26" s="95"/>
      <c r="BE26" s="110">
        <v>39.422090026188997</v>
      </c>
      <c r="BF26" s="110">
        <v>39.422090026188997</v>
      </c>
      <c r="BG26" s="110">
        <v>10.842838017870001</v>
      </c>
      <c r="BH26" s="110">
        <v>10.842838017870001</v>
      </c>
      <c r="BI26" s="210">
        <v>31.910165342280003</v>
      </c>
      <c r="BJ26" s="210">
        <v>31.910165342280003</v>
      </c>
      <c r="BK26" s="110">
        <v>22.502678991490029</v>
      </c>
      <c r="BL26" s="110">
        <v>22.502678991490029</v>
      </c>
      <c r="BM26" s="95"/>
      <c r="BN26" s="110">
        <v>30.435757668598001</v>
      </c>
      <c r="BO26" s="110">
        <v>23.834526277428004</v>
      </c>
      <c r="BP26" s="110">
        <v>29.060623954829985</v>
      </c>
      <c r="BQ26" s="110">
        <v>27.53952318439201</v>
      </c>
      <c r="BR26" s="95"/>
      <c r="BS26" s="110">
        <v>29.375140414989001</v>
      </c>
      <c r="BT26" s="110">
        <v>41.560886130239993</v>
      </c>
      <c r="BU26" s="110">
        <v>32.061689599600001</v>
      </c>
      <c r="BV26" s="110">
        <v>48.050716974080004</v>
      </c>
      <c r="BW26" s="95"/>
      <c r="BX26" s="110">
        <v>36.511516935312002</v>
      </c>
      <c r="BY26" s="110">
        <v>45.4230541461</v>
      </c>
      <c r="BZ26" s="110">
        <v>36.733867461700001</v>
      </c>
      <c r="CA26" s="110">
        <v>36.917110558700003</v>
      </c>
      <c r="CB26" s="95"/>
      <c r="CC26" s="110">
        <v>41.249020022129997</v>
      </c>
      <c r="CD26" s="110">
        <v>43.092842112069022</v>
      </c>
      <c r="CE26" s="110">
        <v>34.140579701429985</v>
      </c>
      <c r="CF26" s="110"/>
    </row>
    <row r="27" spans="1:84" ht="15" customHeight="1">
      <c r="A27" s="118" t="s">
        <v>77</v>
      </c>
      <c r="B27" s="95"/>
      <c r="C27" s="110">
        <v>335.25659498000005</v>
      </c>
      <c r="D27" s="107"/>
      <c r="E27" s="110">
        <v>349.24509857999999</v>
      </c>
      <c r="F27" s="110">
        <v>349.66753299999999</v>
      </c>
      <c r="G27" s="110">
        <v>340.09951806999999</v>
      </c>
      <c r="H27" s="107"/>
      <c r="I27" s="110">
        <v>367.13509972000003</v>
      </c>
      <c r="J27" s="110">
        <v>363.17104505000003</v>
      </c>
      <c r="K27" s="110">
        <v>384.95749164</v>
      </c>
      <c r="L27" s="107"/>
      <c r="M27" s="110"/>
      <c r="N27" s="110">
        <v>384.95749164</v>
      </c>
      <c r="O27" s="107"/>
      <c r="P27" s="110">
        <v>394.97119514999997</v>
      </c>
      <c r="Q27" s="110">
        <v>394.97119514999997</v>
      </c>
      <c r="R27" s="110">
        <v>381.49658712000002</v>
      </c>
      <c r="S27" s="110">
        <v>381.49658712000002</v>
      </c>
      <c r="T27" s="110">
        <v>397.09559012</v>
      </c>
      <c r="U27" s="110">
        <v>397.09559012</v>
      </c>
      <c r="V27" s="110">
        <v>405.67977589999998</v>
      </c>
      <c r="W27" s="95"/>
      <c r="X27" s="110"/>
      <c r="Y27" s="110">
        <v>405.67977589999998</v>
      </c>
      <c r="Z27" s="95"/>
      <c r="AA27" s="110">
        <v>391.71131013000002</v>
      </c>
      <c r="AB27" s="110">
        <v>364.99324626999999</v>
      </c>
      <c r="AC27" s="110">
        <v>392.13261734009996</v>
      </c>
      <c r="AD27" s="110">
        <v>412.92292230999999</v>
      </c>
      <c r="AE27" s="95"/>
      <c r="AF27" s="110">
        <v>415.26868648990001</v>
      </c>
      <c r="AG27" s="110">
        <v>375.26747477999993</v>
      </c>
      <c r="AH27" s="110">
        <v>387.6961455</v>
      </c>
      <c r="AI27" s="110">
        <v>423.59444253998191</v>
      </c>
      <c r="AK27" s="110">
        <v>440.15540001000005</v>
      </c>
      <c r="AL27" s="110">
        <v>444.31083082000004</v>
      </c>
      <c r="AM27" s="110">
        <v>446.11456162999997</v>
      </c>
      <c r="AN27" s="110">
        <v>468.58623668000001</v>
      </c>
      <c r="AP27" s="110">
        <v>554.64048753999998</v>
      </c>
      <c r="AQ27" s="110">
        <v>541.58932770000001</v>
      </c>
      <c r="AR27" s="110">
        <v>564.68050822999999</v>
      </c>
      <c r="AS27" s="110"/>
      <c r="AT27" s="95"/>
      <c r="AU27" s="110">
        <v>330.65930529000002</v>
      </c>
      <c r="AV27" s="110">
        <v>349.24509857999999</v>
      </c>
      <c r="AW27" s="110">
        <v>349.66753299999999</v>
      </c>
      <c r="AX27" s="110">
        <v>340.09951806999999</v>
      </c>
      <c r="AY27" s="95"/>
      <c r="AZ27" s="110">
        <v>344.49087617999999</v>
      </c>
      <c r="BA27" s="110">
        <v>367.13509972000003</v>
      </c>
      <c r="BB27" s="110">
        <v>363.17104505000003</v>
      </c>
      <c r="BC27" s="110">
        <v>384.95749164</v>
      </c>
      <c r="BD27" s="95"/>
      <c r="BE27" s="110">
        <v>394.97119514999997</v>
      </c>
      <c r="BF27" s="110">
        <v>394.97119514999997</v>
      </c>
      <c r="BG27" s="110">
        <v>381.49658712000002</v>
      </c>
      <c r="BH27" s="297">
        <v>381.49658712000002</v>
      </c>
      <c r="BI27" s="297">
        <v>397.09559012</v>
      </c>
      <c r="BJ27" s="297">
        <v>397.09559012</v>
      </c>
      <c r="BK27" s="110">
        <v>405.67977589999998</v>
      </c>
      <c r="BL27" s="110">
        <v>405.67977589999998</v>
      </c>
      <c r="BM27" s="95"/>
      <c r="BN27" s="110">
        <v>391.71131013000002</v>
      </c>
      <c r="BO27" s="110">
        <v>364.99324626999999</v>
      </c>
      <c r="BP27" s="110">
        <v>392.13261734009996</v>
      </c>
      <c r="BQ27" s="110">
        <v>412.92292230999999</v>
      </c>
      <c r="BR27" s="95"/>
      <c r="BS27" s="110">
        <v>415.26868648990001</v>
      </c>
      <c r="BT27" s="110">
        <v>375.26747477999993</v>
      </c>
      <c r="BU27" s="110">
        <v>387.6961455</v>
      </c>
      <c r="BV27" s="110">
        <v>423.59444253998191</v>
      </c>
      <c r="BW27" s="95"/>
      <c r="BX27" s="110">
        <v>440.15540001000005</v>
      </c>
      <c r="BY27" s="110">
        <v>444.31083082000004</v>
      </c>
      <c r="BZ27" s="110">
        <v>446.11456162999997</v>
      </c>
      <c r="CA27" s="110">
        <v>468.58623668000001</v>
      </c>
      <c r="CB27" s="95"/>
      <c r="CC27" s="110">
        <v>554.64048753999998</v>
      </c>
      <c r="CD27" s="110">
        <v>541.58932770000001</v>
      </c>
      <c r="CE27" s="110">
        <v>564.68050822999999</v>
      </c>
      <c r="CF27" s="110"/>
    </row>
    <row r="28" spans="1:84" ht="15" customHeight="1">
      <c r="A28" s="118" t="s">
        <v>166</v>
      </c>
      <c r="B28" s="95"/>
      <c r="C28" s="110">
        <v>402.79741714359875</v>
      </c>
      <c r="D28" s="107"/>
      <c r="E28" s="110">
        <v>401.11756032390326</v>
      </c>
      <c r="F28" s="110">
        <v>361.09757851869836</v>
      </c>
      <c r="G28" s="110">
        <v>344.26352821109913</v>
      </c>
      <c r="H28" s="107"/>
      <c r="I28" s="110">
        <v>369.34923446250082</v>
      </c>
      <c r="J28" s="110">
        <v>360.99999999999994</v>
      </c>
      <c r="K28" s="110">
        <v>370.58583166710218</v>
      </c>
      <c r="L28" s="107"/>
      <c r="M28" s="110"/>
      <c r="N28" s="110">
        <v>370.58583166710218</v>
      </c>
      <c r="O28" s="107"/>
      <c r="P28" s="110">
        <v>389.31018006699992</v>
      </c>
      <c r="Q28" s="110">
        <v>389.31018006699992</v>
      </c>
      <c r="R28" s="110">
        <v>371.5</v>
      </c>
      <c r="S28" s="110">
        <v>371.5</v>
      </c>
      <c r="T28" s="110">
        <v>390.76021555699992</v>
      </c>
      <c r="U28" s="110">
        <v>390.76021555699992</v>
      </c>
      <c r="V28" s="110">
        <v>402.75717486160158</v>
      </c>
      <c r="W28" s="95"/>
      <c r="X28" s="110"/>
      <c r="Y28" s="110">
        <v>402.75717486160158</v>
      </c>
      <c r="Z28" s="95"/>
      <c r="AA28" s="110">
        <v>385.52583322781823</v>
      </c>
      <c r="AB28" s="110">
        <v>361.32336760669102</v>
      </c>
      <c r="AC28" s="110">
        <v>383.82464476300004</v>
      </c>
      <c r="AD28" s="110">
        <v>287.90173713511075</v>
      </c>
      <c r="AE28" s="95"/>
      <c r="AF28" s="110">
        <v>294.19857282558621</v>
      </c>
      <c r="AG28" s="110">
        <v>288.21430439000005</v>
      </c>
      <c r="AH28" s="110">
        <v>283.70148072380829</v>
      </c>
      <c r="AI28" s="110">
        <v>289.31863508656045</v>
      </c>
      <c r="AK28" s="110">
        <v>300.55534888745223</v>
      </c>
      <c r="AL28" s="110">
        <v>308.01046663699492</v>
      </c>
      <c r="AM28" s="110">
        <v>311.36290000000002</v>
      </c>
      <c r="AN28" s="110">
        <v>305.16031711471226</v>
      </c>
      <c r="AP28" s="110">
        <v>321.51840599442039</v>
      </c>
      <c r="AQ28" s="110">
        <v>303.64059548415571</v>
      </c>
      <c r="AR28" s="110">
        <v>313.63046602958264</v>
      </c>
      <c r="AS28" s="110"/>
      <c r="AT28" s="95"/>
      <c r="AU28" s="110">
        <v>380.18634005080128</v>
      </c>
      <c r="AV28" s="110">
        <v>401.11756032390326</v>
      </c>
      <c r="AW28" s="110">
        <v>361.09757851869836</v>
      </c>
      <c r="AX28" s="110">
        <v>344.26352821109913</v>
      </c>
      <c r="AY28" s="95"/>
      <c r="AZ28" s="110">
        <v>356.46084106629894</v>
      </c>
      <c r="BA28" s="110">
        <v>369.34923446250082</v>
      </c>
      <c r="BB28" s="110">
        <v>360.99999999999994</v>
      </c>
      <c r="BC28" s="110">
        <v>370.58583166710218</v>
      </c>
      <c r="BD28" s="95"/>
      <c r="BE28" s="110">
        <v>389.31018006699992</v>
      </c>
      <c r="BF28" s="110">
        <v>389.31018006699992</v>
      </c>
      <c r="BG28" s="110">
        <v>371.5</v>
      </c>
      <c r="BH28" s="297">
        <v>371.5</v>
      </c>
      <c r="BI28" s="297">
        <v>390.76021555699992</v>
      </c>
      <c r="BJ28" s="297">
        <v>390.76021555699992</v>
      </c>
      <c r="BK28" s="110">
        <v>402.75717486160158</v>
      </c>
      <c r="BL28" s="110">
        <v>402.75717486160158</v>
      </c>
      <c r="BM28" s="95"/>
      <c r="BN28" s="110">
        <v>385.52583322781823</v>
      </c>
      <c r="BO28" s="110">
        <v>361.32336760669102</v>
      </c>
      <c r="BP28" s="110">
        <v>383.82464476300004</v>
      </c>
      <c r="BQ28" s="110">
        <v>287.90173713511075</v>
      </c>
      <c r="BR28" s="95"/>
      <c r="BS28" s="110">
        <v>294.19857282558621</v>
      </c>
      <c r="BT28" s="110">
        <v>288.21430439000005</v>
      </c>
      <c r="BU28" s="110">
        <v>283.70148072380829</v>
      </c>
      <c r="BV28" s="110">
        <v>289.31863508656045</v>
      </c>
      <c r="BW28" s="95"/>
      <c r="BX28" s="110">
        <v>300.55534888745223</v>
      </c>
      <c r="BY28" s="110">
        <v>308.01046663699492</v>
      </c>
      <c r="BZ28" s="110">
        <v>311.36290000000002</v>
      </c>
      <c r="CA28" s="110">
        <v>305.16031711471226</v>
      </c>
      <c r="CB28" s="95"/>
      <c r="CC28" s="110">
        <v>321.51840599442039</v>
      </c>
      <c r="CD28" s="110">
        <v>303.64059548415571</v>
      </c>
      <c r="CE28" s="110">
        <v>313.63046602959997</v>
      </c>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3.1006156019099024E-2</v>
      </c>
      <c r="D31" s="107"/>
      <c r="E31" s="20">
        <v>2.6747394515572776E-2</v>
      </c>
      <c r="F31" s="20">
        <v>2.7096624787076161E-2</v>
      </c>
      <c r="G31" s="20">
        <v>2.7293677051805812E-2</v>
      </c>
      <c r="H31" s="107"/>
      <c r="I31" s="20">
        <v>2.9767001757937554E-2</v>
      </c>
      <c r="J31" s="20">
        <v>3.0036049239920697E-2</v>
      </c>
      <c r="K31" s="20">
        <v>2.9365364606081284E-2</v>
      </c>
      <c r="L31" s="107"/>
      <c r="M31" s="20"/>
      <c r="N31" s="20">
        <v>2.9365364606081284E-2</v>
      </c>
      <c r="O31" s="107"/>
      <c r="P31" s="20">
        <v>2.7855914895744724E-2</v>
      </c>
      <c r="Q31" s="20">
        <v>2.7855914895744724E-2</v>
      </c>
      <c r="R31" s="20">
        <v>2.7910841372154084E-2</v>
      </c>
      <c r="S31" s="20">
        <v>2.7910841372154084E-2</v>
      </c>
      <c r="T31" s="298">
        <v>2.7174205649331606E-2</v>
      </c>
      <c r="U31" s="298">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v>3.5915534816813435E-2</v>
      </c>
      <c r="AP31" s="20">
        <v>3.5149771900388219E-2</v>
      </c>
      <c r="AQ31" s="20">
        <v>3.9721427896770377E-2</v>
      </c>
      <c r="AR31" s="20">
        <v>3.9006623103843729E-2</v>
      </c>
      <c r="AS31" s="20"/>
      <c r="AT31" s="95"/>
      <c r="AU31" s="20">
        <v>2.7475056371261613E-2</v>
      </c>
      <c r="AV31" s="20">
        <v>2.6951033086944555E-2</v>
      </c>
      <c r="AW31" s="20">
        <v>2.7774786907167351E-2</v>
      </c>
      <c r="AX31" s="20">
        <v>2.6845525042512561E-2</v>
      </c>
      <c r="AY31" s="95"/>
      <c r="AZ31" s="20">
        <v>3.0033346075874191E-2</v>
      </c>
      <c r="BA31" s="20">
        <v>3.0024149902177534E-2</v>
      </c>
      <c r="BB31" s="20">
        <v>2.9519006571128072E-2</v>
      </c>
      <c r="BC31" s="20">
        <v>2.8481172032109644E-2</v>
      </c>
      <c r="BD31" s="95"/>
      <c r="BE31" s="20">
        <v>2.7855914895744724E-2</v>
      </c>
      <c r="BF31" s="20">
        <v>2.7855914895744724E-2</v>
      </c>
      <c r="BG31" s="20">
        <v>2.746827268483901E-2</v>
      </c>
      <c r="BH31" s="20">
        <v>2.746827268483901E-2</v>
      </c>
      <c r="BI31" s="299">
        <v>2.6611021014463439E-2</v>
      </c>
      <c r="BJ31" s="341">
        <v>2.6611021014463439E-2</v>
      </c>
      <c r="BK31" s="20">
        <v>2.7613626854810544E-2</v>
      </c>
      <c r="BL31" s="20">
        <v>2.7613626854810544E-2</v>
      </c>
      <c r="BM31" s="95"/>
      <c r="BN31" s="20">
        <v>2.7175798009928035E-2</v>
      </c>
      <c r="BO31" s="20">
        <v>2.7254937674654822E-2</v>
      </c>
      <c r="BP31" s="20">
        <v>2.8510982511753619E-2</v>
      </c>
      <c r="BQ31" s="20">
        <v>2.6636556512977722E-2</v>
      </c>
      <c r="BR31" s="95"/>
      <c r="BS31" s="20">
        <v>2.6566810642006566E-2</v>
      </c>
      <c r="BT31" s="20">
        <v>2.942644922740098E-2</v>
      </c>
      <c r="BU31" s="20">
        <v>3.1339835711279351E-2</v>
      </c>
      <c r="BV31" s="20">
        <v>3.1064370691218535E-2</v>
      </c>
      <c r="BW31" s="95"/>
      <c r="BX31" s="20">
        <v>3.4382571232343798E-2</v>
      </c>
      <c r="BY31" s="20">
        <v>3.5961283687323438E-2</v>
      </c>
      <c r="BZ31" s="20">
        <v>3.6732998621289328E-2</v>
      </c>
      <c r="CA31" s="20">
        <v>3.7288169653094387E-2</v>
      </c>
      <c r="CB31" s="95"/>
      <c r="CC31" s="20">
        <v>3.5149771900388219E-2</v>
      </c>
      <c r="CD31" s="20">
        <v>4.0749999737290932E-2</v>
      </c>
      <c r="CE31" s="20">
        <v>3.7154915131174984E-2</v>
      </c>
      <c r="CF31" s="20"/>
    </row>
    <row r="32" spans="1:84" ht="15" customHeight="1">
      <c r="A32" s="118" t="s">
        <v>29</v>
      </c>
      <c r="B32" s="95"/>
      <c r="C32" s="20">
        <v>0.85593275297937221</v>
      </c>
      <c r="D32" s="107"/>
      <c r="E32" s="20">
        <v>0.84498936301250493</v>
      </c>
      <c r="F32" s="20">
        <v>0.82812048923789294</v>
      </c>
      <c r="G32" s="20">
        <v>0.84396750280592059</v>
      </c>
      <c r="H32" s="107"/>
      <c r="I32" s="20">
        <v>0.79880542644683905</v>
      </c>
      <c r="J32" s="20">
        <v>0.77999644321887107</v>
      </c>
      <c r="K32" s="20">
        <v>0.768002270533507</v>
      </c>
      <c r="L32" s="107"/>
      <c r="M32" s="20"/>
      <c r="N32" s="20">
        <v>0.768002270533507</v>
      </c>
      <c r="O32" s="107"/>
      <c r="P32" s="20">
        <v>0.77650245288537334</v>
      </c>
      <c r="Q32" s="20">
        <v>0.77650245288537345</v>
      </c>
      <c r="R32" s="20">
        <v>0.7781624459740647</v>
      </c>
      <c r="S32" s="20">
        <v>0.7781624459740647</v>
      </c>
      <c r="T32" s="298">
        <v>0.7749011224240322</v>
      </c>
      <c r="U32" s="298">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v>0.54192501388820558</v>
      </c>
      <c r="AP32" s="20">
        <v>0.52472692322588899</v>
      </c>
      <c r="AQ32" s="20">
        <v>0.48960869085995556</v>
      </c>
      <c r="AR32" s="20">
        <v>0.47908552571381058</v>
      </c>
      <c r="AS32" s="20"/>
      <c r="AT32" s="95"/>
      <c r="AU32" s="20">
        <v>0.86585069657357294</v>
      </c>
      <c r="AV32" s="20">
        <v>0.82486380972594275</v>
      </c>
      <c r="AW32" s="20">
        <v>0.79647892438380918</v>
      </c>
      <c r="AX32" s="20">
        <v>0.89007362931277978</v>
      </c>
      <c r="AY32" s="95"/>
      <c r="AZ32" s="20">
        <v>0.83936743307906803</v>
      </c>
      <c r="BA32" s="20">
        <v>0.76003003545350234</v>
      </c>
      <c r="BB32" s="20">
        <v>0.7453060829267768</v>
      </c>
      <c r="BC32" s="20">
        <v>0.73406324467195128</v>
      </c>
      <c r="BD32" s="95"/>
      <c r="BE32" s="20">
        <v>0.77650245288537334</v>
      </c>
      <c r="BF32" s="20">
        <v>0.77650245288537345</v>
      </c>
      <c r="BG32" s="20">
        <v>0.77987622540541179</v>
      </c>
      <c r="BH32" s="20">
        <v>0.77987622540541179</v>
      </c>
      <c r="BI32" s="20">
        <v>0.76844377612851977</v>
      </c>
      <c r="BJ32" s="20">
        <v>0.76844377612851977</v>
      </c>
      <c r="BK32" s="20">
        <v>0.7299969282782629</v>
      </c>
      <c r="BL32" s="20">
        <v>0.7299969282782629</v>
      </c>
      <c r="BM32" s="95"/>
      <c r="BN32" s="20">
        <v>0.72672119085897691</v>
      </c>
      <c r="BO32" s="20">
        <v>0.72760010265478758</v>
      </c>
      <c r="BP32" s="20">
        <v>0.67604510373621574</v>
      </c>
      <c r="BQ32" s="20">
        <v>0.70527747856240053</v>
      </c>
      <c r="BR32" s="95"/>
      <c r="BS32" s="20">
        <v>0.69403905681968181</v>
      </c>
      <c r="BT32" s="20">
        <v>0.63191758252888863</v>
      </c>
      <c r="BU32" s="20">
        <v>0.58740662405415167</v>
      </c>
      <c r="BV32" s="20">
        <v>0.64305964075327626</v>
      </c>
      <c r="BW32" s="95"/>
      <c r="BX32" s="20">
        <v>0.59566747037949574</v>
      </c>
      <c r="BY32" s="20">
        <v>0.52775242141132173</v>
      </c>
      <c r="BZ32" s="20">
        <v>0.5181144882395442</v>
      </c>
      <c r="CA32" s="20">
        <v>0.5326215942112239</v>
      </c>
      <c r="CB32" s="95"/>
      <c r="CC32" s="20">
        <v>0.52472692322588899</v>
      </c>
      <c r="CD32" s="20">
        <v>0.46040704692923656</v>
      </c>
      <c r="CE32" s="20">
        <v>0.45902385690964109</v>
      </c>
      <c r="CF32" s="20"/>
    </row>
    <row r="33" spans="1:84" ht="15" customHeight="1">
      <c r="A33" s="118" t="s">
        <v>30</v>
      </c>
      <c r="B33" s="95"/>
      <c r="C33" s="20">
        <v>3.9679120613177925E-3</v>
      </c>
      <c r="D33" s="107"/>
      <c r="E33" s="20">
        <v>5.4860851772888944E-3</v>
      </c>
      <c r="F33" s="20">
        <v>8.2648436875913719E-3</v>
      </c>
      <c r="G33" s="20">
        <v>1.4793963743846042E-2</v>
      </c>
      <c r="H33" s="107"/>
      <c r="I33" s="20">
        <v>6.1808661609383069E-4</v>
      </c>
      <c r="J33" s="20">
        <v>3.3091321972356109E-3</v>
      </c>
      <c r="K33" s="20">
        <v>7.2866634738437007E-4</v>
      </c>
      <c r="L33" s="107"/>
      <c r="M33" s="20"/>
      <c r="N33" s="20">
        <v>7.2866634738437007E-4</v>
      </c>
      <c r="O33" s="107"/>
      <c r="P33" s="20">
        <v>-1.2911955494343118E-3</v>
      </c>
      <c r="Q33" s="20">
        <v>-1.2911955494343118E-3</v>
      </c>
      <c r="R33" s="20">
        <v>-1.4583887648058475E-2</v>
      </c>
      <c r="S33" s="20">
        <v>-1.4583887648058475E-2</v>
      </c>
      <c r="T33" s="298">
        <v>-2.4208543683308818E-2</v>
      </c>
      <c r="U33" s="298">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v>-1.8022844467832722E-3</v>
      </c>
      <c r="AP33" s="20">
        <v>-3.2242732990762208E-4</v>
      </c>
      <c r="AQ33" s="20">
        <v>-7.6033832476734729E-4</v>
      </c>
      <c r="AR33" s="20">
        <v>-1.9835473733471579E-3</v>
      </c>
      <c r="AS33" s="20"/>
      <c r="AT33" s="95"/>
      <c r="AU33" s="20">
        <v>5.1235084186764925E-3</v>
      </c>
      <c r="AV33" s="20">
        <v>4.2471629288409502E-4</v>
      </c>
      <c r="AW33" s="20">
        <v>2.8785179690687802E-3</v>
      </c>
      <c r="AX33" s="20">
        <v>6.475238438151276E-3</v>
      </c>
      <c r="AY33" s="95"/>
      <c r="AZ33" s="20">
        <v>1.5492725565225724E-3</v>
      </c>
      <c r="BA33" s="20">
        <v>-8.3677347131063502E-4</v>
      </c>
      <c r="BB33" s="20">
        <v>2.6702517161284875E-3</v>
      </c>
      <c r="BC33" s="20">
        <v>-2.4237689804827395E-3</v>
      </c>
      <c r="BD33" s="95"/>
      <c r="BE33" s="20">
        <v>-1.2911955494343118E-3</v>
      </c>
      <c r="BF33" s="20">
        <v>-1.2911955494343118E-3</v>
      </c>
      <c r="BG33" s="20">
        <v>-1.3265541390947816E-2</v>
      </c>
      <c r="BH33" s="20">
        <v>-1.3265541390947816E-2</v>
      </c>
      <c r="BI33" s="20">
        <v>-9.5384453519111543E-3</v>
      </c>
      <c r="BJ33" s="20">
        <v>-9.5384453519111543E-3</v>
      </c>
      <c r="BK33" s="20">
        <v>-1.6170576041564827E-3</v>
      </c>
      <c r="BL33" s="20">
        <v>-1.6170576041564827E-3</v>
      </c>
      <c r="BM33" s="95"/>
      <c r="BN33" s="20">
        <v>-1.2823582483602347E-3</v>
      </c>
      <c r="BO33" s="20">
        <v>-4.6187320717344113E-3</v>
      </c>
      <c r="BP33" s="20">
        <v>-7.6066248635116448E-4</v>
      </c>
      <c r="BQ33" s="20">
        <v>3.4854030113721421E-3</v>
      </c>
      <c r="BR33" s="95"/>
      <c r="BS33" s="20">
        <v>-1.6549761299691249E-3</v>
      </c>
      <c r="BT33" s="20">
        <v>-1.7365764263612877E-4</v>
      </c>
      <c r="BU33" s="20">
        <v>-3.5909994817902757E-4</v>
      </c>
      <c r="BV33" s="20">
        <v>7.3107831376092326E-3</v>
      </c>
      <c r="BW33" s="95"/>
      <c r="BX33" s="20">
        <v>2.3824733638366353E-3</v>
      </c>
      <c r="BY33" s="20">
        <v>-1.8392043405699992E-3</v>
      </c>
      <c r="BZ33" s="20">
        <v>7.2944994143716018E-4</v>
      </c>
      <c r="CA33" s="20">
        <v>-3.0129998619372522E-3</v>
      </c>
      <c r="CB33" s="95"/>
      <c r="CC33" s="20">
        <v>-3.2242732990762208E-4</v>
      </c>
      <c r="CD33" s="20">
        <v>-1.8128107881002024E-4</v>
      </c>
      <c r="CE33" s="20">
        <v>-1.2987244161960726E-3</v>
      </c>
      <c r="CF33" s="20"/>
    </row>
    <row r="34" spans="1:84" ht="15" customHeight="1">
      <c r="A34" s="118" t="s">
        <v>36</v>
      </c>
      <c r="B34" s="95"/>
      <c r="C34" s="20">
        <v>0.70042116932556808</v>
      </c>
      <c r="D34" s="107"/>
      <c r="E34" s="157">
        <v>0.68200756145398844</v>
      </c>
      <c r="F34" s="20">
        <v>0.66555846745478919</v>
      </c>
      <c r="G34" s="20">
        <v>0.75562170912402704</v>
      </c>
      <c r="H34" s="107"/>
      <c r="I34" s="157">
        <v>0.78439728695131195</v>
      </c>
      <c r="J34" s="20">
        <v>0.76522144239044376</v>
      </c>
      <c r="K34" s="20">
        <v>0.74464431914999807</v>
      </c>
      <c r="L34" s="107"/>
      <c r="M34" s="20"/>
      <c r="N34" s="20">
        <v>0.74464431914999807</v>
      </c>
      <c r="O34" s="107"/>
      <c r="P34" s="157">
        <v>0.72908141870568111</v>
      </c>
      <c r="Q34" s="157">
        <v>0.72908141870568111</v>
      </c>
      <c r="R34" s="20">
        <v>0.72704078779440884</v>
      </c>
      <c r="S34" s="20">
        <v>0.72704078779440884</v>
      </c>
      <c r="T34" s="298">
        <v>0.67756702832481241</v>
      </c>
      <c r="U34" s="298">
        <v>0.67756702832481241</v>
      </c>
      <c r="V34" s="20">
        <v>0.64908665003771904</v>
      </c>
      <c r="W34" s="95"/>
      <c r="X34" s="20"/>
      <c r="Y34" s="20">
        <v>0.64908665003771904</v>
      </c>
      <c r="Z34" s="95"/>
      <c r="AA34" s="157">
        <v>0.6631469008355525</v>
      </c>
      <c r="AB34" s="20">
        <v>0.69693406279479375</v>
      </c>
      <c r="AC34" s="20">
        <v>0.64961170597922557</v>
      </c>
      <c r="AD34" s="20">
        <v>0.58982017704353795</v>
      </c>
      <c r="AE34" s="95"/>
      <c r="AF34" s="157">
        <v>0.59809655792506233</v>
      </c>
      <c r="AG34" s="20">
        <v>0.68405031647639025</v>
      </c>
      <c r="AH34" s="20">
        <v>0.64629313593636928</v>
      </c>
      <c r="AI34" s="20">
        <v>0.6318863255071796</v>
      </c>
      <c r="AK34" s="157">
        <v>0.62504400235351265</v>
      </c>
      <c r="AL34" s="20">
        <v>0.6421860565902443</v>
      </c>
      <c r="AM34" s="20">
        <v>0.64736841787531363</v>
      </c>
      <c r="AN34" s="20">
        <v>0.61727711554460318</v>
      </c>
      <c r="AP34" s="157">
        <v>0.54343071426762835</v>
      </c>
      <c r="AQ34" s="20">
        <v>0.54930805220732459</v>
      </c>
      <c r="AR34" s="20">
        <v>0.5237902547876977</v>
      </c>
      <c r="AS34" s="20"/>
      <c r="AT34" s="95"/>
      <c r="AU34" s="157">
        <v>0.71453046399380715</v>
      </c>
      <c r="AV34" s="20">
        <v>0.68200756145398844</v>
      </c>
      <c r="AW34" s="20">
        <v>0.66555846745478919</v>
      </c>
      <c r="AX34" s="20">
        <v>0.75562170912402704</v>
      </c>
      <c r="AY34" s="95"/>
      <c r="AZ34" s="157">
        <v>0.78666122235319658</v>
      </c>
      <c r="BA34" s="20">
        <v>0.78439728695131195</v>
      </c>
      <c r="BB34" s="20">
        <v>0.76522144239044376</v>
      </c>
      <c r="BC34" s="20">
        <v>0.74464431914999807</v>
      </c>
      <c r="BD34" s="95"/>
      <c r="BE34" s="157">
        <v>0.72908141870568111</v>
      </c>
      <c r="BF34" s="157">
        <v>0.72908141870568111</v>
      </c>
      <c r="BG34" s="20">
        <v>0.72704078779440884</v>
      </c>
      <c r="BH34" s="20">
        <v>0.72704078779440884</v>
      </c>
      <c r="BI34" s="299">
        <v>0.67756702832481241</v>
      </c>
      <c r="BJ34" s="341">
        <v>0.67756702832481241</v>
      </c>
      <c r="BK34" s="20">
        <v>0.64908665003771904</v>
      </c>
      <c r="BL34" s="20">
        <v>0.64908665003771904</v>
      </c>
      <c r="BM34" s="95"/>
      <c r="BN34" s="157">
        <v>0.6631469008355525</v>
      </c>
      <c r="BO34" s="20">
        <v>0.69693406279479375</v>
      </c>
      <c r="BP34" s="20">
        <v>0.64961170597922557</v>
      </c>
      <c r="BQ34" s="20">
        <v>0.58982017704353795</v>
      </c>
      <c r="BR34" s="95"/>
      <c r="BS34" s="157">
        <v>0.59809655792506233</v>
      </c>
      <c r="BT34" s="157">
        <v>0.68405031647639025</v>
      </c>
      <c r="BU34" s="20">
        <v>0.64629313593636928</v>
      </c>
      <c r="BV34" s="20">
        <v>0.6318863255071796</v>
      </c>
      <c r="BW34" s="95"/>
      <c r="BX34" s="157">
        <v>0.62504400235351265</v>
      </c>
      <c r="BY34" s="157">
        <v>0.6421860565902443</v>
      </c>
      <c r="BZ34" s="20">
        <v>0.64736841787531363</v>
      </c>
      <c r="CA34" s="20">
        <v>0.61727711554460318</v>
      </c>
      <c r="CB34" s="95"/>
      <c r="CC34" s="157">
        <v>0.54343071426762835</v>
      </c>
      <c r="CD34" s="20">
        <v>0.54930805220732459</v>
      </c>
      <c r="CE34" s="20">
        <v>0.5237902547876977</v>
      </c>
      <c r="CF34" s="20"/>
    </row>
    <row r="35" spans="1:84" ht="15" customHeight="1">
      <c r="A35" s="118" t="s">
        <v>79</v>
      </c>
      <c r="B35" s="95"/>
      <c r="C35" s="20">
        <v>0.22009460950234083</v>
      </c>
      <c r="D35" s="107"/>
      <c r="E35" s="157">
        <v>0.20629118412468583</v>
      </c>
      <c r="F35" s="20">
        <v>0.19214946545478634</v>
      </c>
      <c r="G35" s="20">
        <v>0.14760081129367802</v>
      </c>
      <c r="H35" s="107"/>
      <c r="I35" s="20">
        <v>0.11288133701792727</v>
      </c>
      <c r="J35" s="20">
        <v>0.11572208044856165</v>
      </c>
      <c r="K35" s="20">
        <v>0.10165849760764861</v>
      </c>
      <c r="L35" s="107"/>
      <c r="M35" s="20"/>
      <c r="N35" s="20">
        <v>0.10165849760764861</v>
      </c>
      <c r="O35" s="107"/>
      <c r="P35" s="20">
        <v>8.1181355156878687E-2</v>
      </c>
      <c r="Q35" s="20">
        <v>8.1181355156878687E-2</v>
      </c>
      <c r="R35" s="20">
        <v>8.5604411868089161E-2</v>
      </c>
      <c r="S35" s="20">
        <v>8.5604411868089161E-2</v>
      </c>
      <c r="T35" s="298">
        <v>8.6351910615960106E-2</v>
      </c>
      <c r="U35" s="298">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v>2.2944709028488417E-2</v>
      </c>
      <c r="AN35" s="20">
        <v>2.3668190464703871E-2</v>
      </c>
      <c r="AP35" s="20">
        <v>1.9992781134005162E-2</v>
      </c>
      <c r="AQ35" s="20">
        <v>1.9933291407422071E-2</v>
      </c>
      <c r="AR35" s="20">
        <v>2.0349547079766932E-2</v>
      </c>
      <c r="AS35" s="20"/>
      <c r="AT35" s="95"/>
      <c r="AU35" s="20">
        <v>0.21425263802969813</v>
      </c>
      <c r="AV35" s="20">
        <v>0.20629118412468583</v>
      </c>
      <c r="AW35" s="20">
        <v>0.19214946545478634</v>
      </c>
      <c r="AX35" s="20">
        <v>0.14760081129367802</v>
      </c>
      <c r="AY35" s="95"/>
      <c r="AZ35" s="157">
        <v>0.14984505087261613</v>
      </c>
      <c r="BA35" s="20">
        <v>0.11288133701792727</v>
      </c>
      <c r="BB35" s="20">
        <v>0.11572208044856165</v>
      </c>
      <c r="BC35" s="20">
        <v>0.10165849760764861</v>
      </c>
      <c r="BD35" s="95"/>
      <c r="BE35" s="157">
        <v>8.1181355156878687E-2</v>
      </c>
      <c r="BF35" s="157">
        <v>8.1181355156878687E-2</v>
      </c>
      <c r="BG35" s="20">
        <v>8.5604411868089161E-2</v>
      </c>
      <c r="BH35" s="20">
        <v>8.5604411868089161E-2</v>
      </c>
      <c r="BI35" s="299">
        <v>8.6351910615960106E-2</v>
      </c>
      <c r="BJ35" s="341">
        <v>8.6351910615960106E-2</v>
      </c>
      <c r="BK35" s="20">
        <v>8.5575537583549813E-2</v>
      </c>
      <c r="BL35" s="20">
        <v>8.5575537583549813E-2</v>
      </c>
      <c r="BM35" s="95"/>
      <c r="BN35" s="157">
        <v>7.7114437098855099E-2</v>
      </c>
      <c r="BO35" s="20">
        <v>7.6045463056927137E-2</v>
      </c>
      <c r="BP35" s="20">
        <v>8.0520623060813354E-2</v>
      </c>
      <c r="BQ35" s="20">
        <v>5.4459427529782896E-2</v>
      </c>
      <c r="BR35" s="95"/>
      <c r="BS35" s="157">
        <v>5.1031271221136015E-2</v>
      </c>
      <c r="BT35" s="157">
        <v>5.2684329073411404E-2</v>
      </c>
      <c r="BU35" s="20">
        <v>5.0885899877390436E-2</v>
      </c>
      <c r="BV35" s="20">
        <v>3.7718645803335844E-2</v>
      </c>
      <c r="BW35" s="95"/>
      <c r="BX35" s="20">
        <v>2.6286273967375637E-2</v>
      </c>
      <c r="BY35" s="157">
        <v>2.6111994364048745E-2</v>
      </c>
      <c r="BZ35" s="20">
        <v>2.2944709028488417E-2</v>
      </c>
      <c r="CA35" s="20">
        <v>2.3668190464703871E-2</v>
      </c>
      <c r="CB35" s="95"/>
      <c r="CC35" s="20">
        <v>1.9992781134005162E-2</v>
      </c>
      <c r="CD35" s="157">
        <v>1.9933291407422071E-2</v>
      </c>
      <c r="CE35" s="20">
        <v>2.0349547079766932E-2</v>
      </c>
      <c r="CF35" s="20"/>
    </row>
    <row r="36" spans="1:84" ht="15" customHeight="1">
      <c r="A36" s="118" t="s">
        <v>37</v>
      </c>
      <c r="B36" s="95"/>
      <c r="C36" s="20">
        <v>0.84342318274625139</v>
      </c>
      <c r="D36" s="107"/>
      <c r="E36" s="20">
        <v>0.8481036854898879</v>
      </c>
      <c r="F36" s="20">
        <v>0.87775026066748207</v>
      </c>
      <c r="G36" s="20">
        <v>0.86812537578424986</v>
      </c>
      <c r="H36" s="107"/>
      <c r="I36" s="20">
        <v>0.8503120261374375</v>
      </c>
      <c r="J36" s="20">
        <v>0.85418540942573984</v>
      </c>
      <c r="K36" s="20">
        <v>0.86082457329980355</v>
      </c>
      <c r="L36" s="107"/>
      <c r="M36" s="20"/>
      <c r="N36" s="20">
        <v>0.86082457329980355</v>
      </c>
      <c r="O36" s="107"/>
      <c r="P36" s="20">
        <v>0.82611138898949776</v>
      </c>
      <c r="Q36" s="20">
        <v>0.82611138898949776</v>
      </c>
      <c r="R36" s="20">
        <v>0.81844078279544985</v>
      </c>
      <c r="S36" s="20">
        <v>0.81844078279544985</v>
      </c>
      <c r="T36" s="298">
        <v>0.82062465186019562</v>
      </c>
      <c r="U36" s="298">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v>0.80936367358960359</v>
      </c>
      <c r="AN36" s="20">
        <v>0.79506266725096875</v>
      </c>
      <c r="AP36" s="20">
        <v>0.81226774034373705</v>
      </c>
      <c r="AQ36" s="20">
        <v>0.79414863414671488</v>
      </c>
      <c r="AR36" s="20">
        <v>0.78814879212332156</v>
      </c>
      <c r="AS36" s="20"/>
      <c r="AT36" s="95"/>
      <c r="AU36" s="20">
        <v>0.85270625034997816</v>
      </c>
      <c r="AV36" s="20">
        <v>0.8481036854898879</v>
      </c>
      <c r="AW36" s="20">
        <v>0.87775026066748207</v>
      </c>
      <c r="AX36" s="20">
        <v>0.86812537578424986</v>
      </c>
      <c r="AY36" s="95"/>
      <c r="AZ36" s="157">
        <v>0.82977953868867471</v>
      </c>
      <c r="BA36" s="20">
        <v>0.8503120261374375</v>
      </c>
      <c r="BB36" s="20">
        <v>0.85418540942573984</v>
      </c>
      <c r="BC36" s="20">
        <v>0.86082457329980355</v>
      </c>
      <c r="BD36" s="95"/>
      <c r="BE36" s="157">
        <v>0.82611138898949776</v>
      </c>
      <c r="BF36" s="157">
        <v>0.82611138898949776</v>
      </c>
      <c r="BG36" s="20">
        <v>0.81844078279544985</v>
      </c>
      <c r="BH36" s="20">
        <v>0.81844078279544985</v>
      </c>
      <c r="BI36" s="299">
        <v>0.82062465186019562</v>
      </c>
      <c r="BJ36" s="341">
        <v>0.82062465186019562</v>
      </c>
      <c r="BK36" s="20">
        <v>0.8033356433221438</v>
      </c>
      <c r="BL36" s="20">
        <v>0.8033356433221438</v>
      </c>
      <c r="BM36" s="95"/>
      <c r="BN36" s="157">
        <v>0.83282907047006793</v>
      </c>
      <c r="BO36" s="20">
        <v>0.81567711668147236</v>
      </c>
      <c r="BP36" s="20">
        <v>0.81163827620005036</v>
      </c>
      <c r="BQ36" s="20">
        <v>0.83816844010620495</v>
      </c>
      <c r="BR36" s="95"/>
      <c r="BS36" s="157">
        <v>0.83532742597548704</v>
      </c>
      <c r="BT36" s="157">
        <v>0.83935266221550919</v>
      </c>
      <c r="BU36" s="20">
        <v>0.85154237163899038</v>
      </c>
      <c r="BV36" s="20">
        <v>0.81390335772424627</v>
      </c>
      <c r="BW36" s="95"/>
      <c r="BX36" s="20">
        <v>0.79280819798397717</v>
      </c>
      <c r="BY36" s="157">
        <v>0.81827138234649477</v>
      </c>
      <c r="BZ36" s="20">
        <v>0.80936367358960359</v>
      </c>
      <c r="CA36" s="20">
        <v>0.79506266725096875</v>
      </c>
      <c r="CB36" s="95"/>
      <c r="CC36" s="20">
        <v>0.81226774034373705</v>
      </c>
      <c r="CD36" s="157">
        <v>0.79414863414671488</v>
      </c>
      <c r="CE36" s="20">
        <v>0.78814879212332156</v>
      </c>
      <c r="CF36" s="20"/>
    </row>
    <row r="37" spans="1:84" ht="15" customHeight="1">
      <c r="A37" s="118" t="s">
        <v>80</v>
      </c>
      <c r="B37" s="95"/>
      <c r="C37" s="20">
        <v>0.23899999999999999</v>
      </c>
      <c r="D37" s="107"/>
      <c r="E37" s="20">
        <v>0.37982866238960783</v>
      </c>
      <c r="F37" s="20">
        <v>0.34727282805970117</v>
      </c>
      <c r="G37" s="20">
        <v>0.32787713214561026</v>
      </c>
      <c r="H37" s="107"/>
      <c r="I37" s="20">
        <v>0.35961480879963142</v>
      </c>
      <c r="J37" s="20">
        <v>0.35448077080093265</v>
      </c>
      <c r="K37" s="20">
        <v>0.53842288511416891</v>
      </c>
      <c r="L37" s="107"/>
      <c r="M37" s="20"/>
      <c r="N37" s="20">
        <v>0.53842288511416891</v>
      </c>
      <c r="O37" s="107"/>
      <c r="P37" s="20">
        <v>0.60714254759083519</v>
      </c>
      <c r="Q37" s="20">
        <v>0.60714254759083519</v>
      </c>
      <c r="R37" s="20">
        <v>0.58050309812556833</v>
      </c>
      <c r="S37" s="20">
        <v>0.58050309812556833</v>
      </c>
      <c r="T37" s="298">
        <v>0.5658707091226769</v>
      </c>
      <c r="U37" s="298">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v>0.16199177618020316</v>
      </c>
      <c r="AN37" s="20">
        <v>0.16295517939177481</v>
      </c>
      <c r="AP37" s="20">
        <v>0.15575104407716617</v>
      </c>
      <c r="AQ37" s="20">
        <v>0.13994363565208831</v>
      </c>
      <c r="AR37" s="20">
        <v>0.13023459163111872</v>
      </c>
      <c r="AS37" s="20"/>
      <c r="AT37" s="95"/>
      <c r="AU37" s="20">
        <v>0.35860730858211709</v>
      </c>
      <c r="AV37" s="20">
        <v>0.37982866238960783</v>
      </c>
      <c r="AW37" s="20">
        <v>0.34727282805970117</v>
      </c>
      <c r="AX37" s="20">
        <v>0.32787713214561026</v>
      </c>
      <c r="AY37" s="95"/>
      <c r="AZ37" s="157">
        <v>0.30912954570825757</v>
      </c>
      <c r="BA37" s="20">
        <v>0.35961480879963142</v>
      </c>
      <c r="BB37" s="20">
        <v>0.35448077080093265</v>
      </c>
      <c r="BC37" s="20">
        <v>0.53842288511416891</v>
      </c>
      <c r="BD37" s="95"/>
      <c r="BE37" s="157">
        <v>0.60714254759083519</v>
      </c>
      <c r="BF37" s="157">
        <v>0.60714254759083519</v>
      </c>
      <c r="BG37" s="20">
        <v>0.58050309812556833</v>
      </c>
      <c r="BH37" s="20">
        <v>0.58050309812556833</v>
      </c>
      <c r="BI37" s="299">
        <v>0.5658707091226769</v>
      </c>
      <c r="BJ37" s="341">
        <v>0.5658707091226769</v>
      </c>
      <c r="BK37" s="20">
        <v>0.54511791257173603</v>
      </c>
      <c r="BL37" s="20">
        <v>0.54511791257173603</v>
      </c>
      <c r="BM37" s="95"/>
      <c r="BN37" s="157">
        <v>0.44918310838388725</v>
      </c>
      <c r="BO37" s="20">
        <v>0.43502405697600899</v>
      </c>
      <c r="BP37" s="20">
        <v>0.41804955916374387</v>
      </c>
      <c r="BQ37" s="20">
        <v>0.39436257320534762</v>
      </c>
      <c r="BR37" s="95"/>
      <c r="BS37" s="157">
        <v>0.32369854364287531</v>
      </c>
      <c r="BT37" s="157">
        <v>0.29421605817802471</v>
      </c>
      <c r="BU37" s="20">
        <v>0.28970215308897201</v>
      </c>
      <c r="BV37" s="20">
        <v>0.199844622686109</v>
      </c>
      <c r="BW37" s="95"/>
      <c r="BX37" s="20">
        <v>0.13922512467249198</v>
      </c>
      <c r="BY37" s="157">
        <v>0.15899823305532593</v>
      </c>
      <c r="BZ37" s="20">
        <v>0.16199177618020316</v>
      </c>
      <c r="CA37" s="20">
        <v>0.16295517939177481</v>
      </c>
      <c r="CB37" s="95"/>
      <c r="CC37" s="20">
        <v>0.15575104407716617</v>
      </c>
      <c r="CD37" s="157">
        <v>0.13994363565208831</v>
      </c>
      <c r="CE37" s="20">
        <v>0.13023459163111872</v>
      </c>
      <c r="CF37" s="20"/>
    </row>
    <row r="38" spans="1:84" ht="15" customHeight="1">
      <c r="A38" s="118" t="s">
        <v>468</v>
      </c>
      <c r="B38" s="95"/>
      <c r="C38" s="20">
        <v>8.3821104006128362E-3</v>
      </c>
      <c r="D38" s="107"/>
      <c r="E38" s="20">
        <v>9.9874798050381755E-3</v>
      </c>
      <c r="F38" s="20">
        <v>1.5381052202212654E-2</v>
      </c>
      <c r="G38" s="20">
        <v>2.5897784189592959E-2</v>
      </c>
      <c r="H38" s="107"/>
      <c r="I38" s="20">
        <v>1.0578165802304911E-3</v>
      </c>
      <c r="J38" s="20">
        <v>5.4905192752400462E-3</v>
      </c>
      <c r="K38" s="20">
        <v>1.2596760050383861E-3</v>
      </c>
      <c r="L38" s="107"/>
      <c r="M38" s="20"/>
      <c r="N38" s="20">
        <v>1.2596760050383861E-3</v>
      </c>
      <c r="O38" s="107"/>
      <c r="P38" s="20">
        <v>-2.0423854877635464E-3</v>
      </c>
      <c r="Q38" s="20">
        <v>-2.0423854877635464E-3</v>
      </c>
      <c r="R38" s="20">
        <v>-2.2920811412588112E-2</v>
      </c>
      <c r="S38" s="20">
        <v>-2.2920811412588112E-2</v>
      </c>
      <c r="T38" s="298">
        <v>-3.8207237889111886E-2</v>
      </c>
      <c r="U38" s="298">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v>1.9128749863451299E-3</v>
      </c>
      <c r="AN38" s="20">
        <v>-2.8577695458816021E-3</v>
      </c>
      <c r="AP38" s="20">
        <v>-5.7127711080223482E-4</v>
      </c>
      <c r="AQ38" s="20">
        <v>-8.5925639954896734E-4</v>
      </c>
      <c r="AR38" s="20">
        <v>-3.1362003613640598E-3</v>
      </c>
      <c r="AS38" s="20"/>
      <c r="AT38" s="95"/>
      <c r="AU38" s="20">
        <v>9.1593290136634895E-3</v>
      </c>
      <c r="AV38" s="20">
        <v>7.6352957570152973E-4</v>
      </c>
      <c r="AW38" s="20">
        <v>5.3213758719461339E-3</v>
      </c>
      <c r="AX38" s="20">
        <v>1.1243078808796811E-2</v>
      </c>
      <c r="AY38" s="95"/>
      <c r="AZ38" s="157">
        <v>2.5413895451819129E-3</v>
      </c>
      <c r="BA38" s="20">
        <v>-1.3940078548603896E-3</v>
      </c>
      <c r="BB38" s="20">
        <v>4.2356624432845092E-3</v>
      </c>
      <c r="BC38" s="20">
        <v>-4.0150533572271274E-3</v>
      </c>
      <c r="BD38" s="95"/>
      <c r="BE38" s="157">
        <v>-2.0423854877635464E-3</v>
      </c>
      <c r="BF38" s="157">
        <v>-2.0423854877635464E-3</v>
      </c>
      <c r="BG38" s="20">
        <v>-2.0584146795155935E-2</v>
      </c>
      <c r="BH38" s="20">
        <v>-2.0584146795155935E-2</v>
      </c>
      <c r="BI38" s="20">
        <v>-1.5078966993704064E-2</v>
      </c>
      <c r="BJ38" s="20">
        <v>-1.5078966993704064E-2</v>
      </c>
      <c r="BK38" s="20">
        <v>-2.5861168287676425E-3</v>
      </c>
      <c r="BL38" s="20">
        <v>-2.5861168287676425E-3</v>
      </c>
      <c r="BM38" s="95"/>
      <c r="BN38" s="157">
        <v>-1.9979624349851454E-3</v>
      </c>
      <c r="BO38" s="20">
        <v>-7.1480225580819673E-3</v>
      </c>
      <c r="BP38" s="20">
        <v>-1.194929483305392E-3</v>
      </c>
      <c r="BQ38" s="20">
        <v>5.270864471687624E-3</v>
      </c>
      <c r="BR38" s="95"/>
      <c r="BS38" s="157">
        <v>-2.593772712030189E-3</v>
      </c>
      <c r="BT38" s="157">
        <v>-2.6416416154406849E-4</v>
      </c>
      <c r="BU38" s="20">
        <v>-5.4998103543934965E-4</v>
      </c>
      <c r="BV38" s="20">
        <v>1.1355144952926773E-2</v>
      </c>
      <c r="BW38" s="95"/>
      <c r="BX38" s="20">
        <v>3.822141400247254E-3</v>
      </c>
      <c r="BY38" s="20">
        <v>-2.9538224059708525E-3</v>
      </c>
      <c r="BZ38" s="20">
        <v>1.1358883557669927E-3</v>
      </c>
      <c r="CA38" s="20">
        <v>-4.5739126186205483E-3</v>
      </c>
      <c r="CB38" s="95"/>
      <c r="CC38" s="20">
        <v>-5.7127711080223482E-4</v>
      </c>
      <c r="CD38" s="20">
        <v>-2.7900166436675938E-4</v>
      </c>
      <c r="CE38" s="20">
        <v>-2.233842650086379E-3</v>
      </c>
      <c r="CF38" s="20"/>
    </row>
    <row r="39" spans="1:84" ht="15" customHeight="1">
      <c r="A39" s="118" t="s">
        <v>466</v>
      </c>
      <c r="B39" s="95"/>
      <c r="C39" s="20">
        <v>6.1457839521377643E-2</v>
      </c>
      <c r="D39" s="107"/>
      <c r="E39" s="20">
        <v>5.7887601857310761E-2</v>
      </c>
      <c r="F39" s="20">
        <v>5.7201969198810008E-2</v>
      </c>
      <c r="G39" s="20">
        <v>5.4032028785751453E-2</v>
      </c>
      <c r="H39" s="107"/>
      <c r="I39" s="20">
        <v>5.1805607746119024E-2</v>
      </c>
      <c r="J39" s="20">
        <v>5.2174240112496467E-2</v>
      </c>
      <c r="K39" s="20">
        <v>5.1873077244512109E-2</v>
      </c>
      <c r="L39" s="107"/>
      <c r="M39" s="20"/>
      <c r="N39" s="20">
        <v>5.1873077244512109E-2</v>
      </c>
      <c r="O39" s="107"/>
      <c r="P39" s="20">
        <v>5.0720338522274824E-2</v>
      </c>
      <c r="Q39" s="20">
        <v>5.0720338522274824E-2</v>
      </c>
      <c r="R39" s="20">
        <v>5.1510142195704205E-2</v>
      </c>
      <c r="S39" s="20">
        <v>5.1510142195704205E-2</v>
      </c>
      <c r="T39" s="298">
        <v>5.1295666330376515E-2</v>
      </c>
      <c r="U39" s="298">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v>6.0349400280785212E-2</v>
      </c>
      <c r="AN39" s="20">
        <v>6.0826067461467126E-2</v>
      </c>
      <c r="AP39" s="20">
        <v>6.0882308045957706E-2</v>
      </c>
      <c r="AQ39" s="20">
        <v>6.2237008814471174E-2</v>
      </c>
      <c r="AR39" s="20">
        <v>6.2467668208422443E-2</v>
      </c>
      <c r="AS39" s="20"/>
      <c r="AT39" s="95"/>
      <c r="AU39" s="20">
        <v>5.8156325046262745E-2</v>
      </c>
      <c r="AV39" s="20">
        <v>6.0953889210423585E-2</v>
      </c>
      <c r="AW39" s="20">
        <v>5.9920176606415715E-2</v>
      </c>
      <c r="AX39" s="20">
        <v>5.7835078010691342E-2</v>
      </c>
      <c r="AY39" s="95"/>
      <c r="AZ39" s="20">
        <v>5.2609150411555075E-2</v>
      </c>
      <c r="BA39" s="20">
        <v>5.482235835556485E-2</v>
      </c>
      <c r="BB39" s="20">
        <v>5.451042655238017E-2</v>
      </c>
      <c r="BC39" s="20">
        <v>5.4275698875836394E-2</v>
      </c>
      <c r="BD39" s="95"/>
      <c r="BE39" s="20">
        <v>5.0720338522274824E-2</v>
      </c>
      <c r="BF39" s="20">
        <v>5.0720338522274824E-2</v>
      </c>
      <c r="BG39" s="20">
        <v>5.0910295921013413E-2</v>
      </c>
      <c r="BH39" s="20">
        <v>5.0910295921013413E-2</v>
      </c>
      <c r="BI39" s="20">
        <v>4.992082503550644E-2</v>
      </c>
      <c r="BJ39" s="20">
        <v>4.992082503550644E-2</v>
      </c>
      <c r="BK39" s="20">
        <v>5.2261072789783258E-2</v>
      </c>
      <c r="BL39" s="20">
        <v>5.2261072789783258E-2</v>
      </c>
      <c r="BM39" s="95"/>
      <c r="BN39" s="20">
        <v>5.3510704465581822E-2</v>
      </c>
      <c r="BO39" s="20">
        <v>5.2634216813966107E-2</v>
      </c>
      <c r="BP39" s="20">
        <v>5.3276446229021258E-2</v>
      </c>
      <c r="BQ39" s="20">
        <v>5.3937686398436713E-2</v>
      </c>
      <c r="BR39" s="95"/>
      <c r="BS39" s="20">
        <v>5.5315145298554184E-2</v>
      </c>
      <c r="BT39" s="20">
        <v>5.4943899860903839E-2</v>
      </c>
      <c r="BU39" s="20">
        <v>5.5461117340994619E-2</v>
      </c>
      <c r="BV39" s="20">
        <v>5.6639096141158765E-2</v>
      </c>
      <c r="BW39" s="95"/>
      <c r="BX39" s="20">
        <v>6.0426681567507606E-2</v>
      </c>
      <c r="BY39" s="20">
        <v>5.9827434813680726E-2</v>
      </c>
      <c r="BZ39" s="20">
        <v>5.9540099568259217E-2</v>
      </c>
      <c r="CA39" s="20">
        <v>5.897120917499063E-2</v>
      </c>
      <c r="CB39" s="95"/>
      <c r="CC39" s="20">
        <v>6.0882308045957706E-2</v>
      </c>
      <c r="CD39" s="20">
        <v>6.1903884851289552E-2</v>
      </c>
      <c r="CE39" s="20">
        <v>6.144533692965521E-2</v>
      </c>
      <c r="CF39" s="20"/>
    </row>
    <row r="40" spans="1:84">
      <c r="A40" s="142" t="s">
        <v>137</v>
      </c>
    </row>
    <row r="41" spans="1:84">
      <c r="A41" s="142" t="s">
        <v>341</v>
      </c>
    </row>
    <row r="42" spans="1:84">
      <c r="A42" s="130" t="s">
        <v>480</v>
      </c>
      <c r="BQ42" s="320"/>
      <c r="BV42" s="320"/>
      <c r="CA42" s="320"/>
      <c r="CF42" s="320"/>
    </row>
    <row r="43" spans="1:84">
      <c r="BL43" s="328"/>
    </row>
    <row r="44" spans="1:84">
      <c r="BL44" s="328"/>
    </row>
    <row r="45" spans="1:84">
      <c r="BL45" s="329"/>
    </row>
    <row r="47" spans="1:84">
      <c r="BL47"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39">
    <cfRule type="containsErrors" dxfId="426" priority="708">
      <formula>ISERROR(B7)</formula>
    </cfRule>
  </conditionalFormatting>
  <conditionalFormatting sqref="C15:C16">
    <cfRule type="containsErrors" dxfId="425" priority="666">
      <formula>ISERROR(C15)</formula>
    </cfRule>
  </conditionalFormatting>
  <conditionalFormatting sqref="C7:G7 I7:J7">
    <cfRule type="containsErrors" dxfId="424" priority="921">
      <formula>ISERROR(C7)</formula>
    </cfRule>
  </conditionalFormatting>
  <conditionalFormatting sqref="C8:K14">
    <cfRule type="containsErrors" dxfId="423" priority="1033">
      <formula>ISERROR(C8)</formula>
    </cfRule>
  </conditionalFormatting>
  <conditionalFormatting sqref="C17:K39">
    <cfRule type="containsErrors" dxfId="422" priority="1032">
      <formula>ISERROR(C17)</formula>
    </cfRule>
  </conditionalFormatting>
  <conditionalFormatting sqref="D8:D39">
    <cfRule type="containsErrors" dxfId="421" priority="673">
      <formula>ISERROR(D8)</formula>
    </cfRule>
  </conditionalFormatting>
  <conditionalFormatting sqref="E15:G16">
    <cfRule type="containsErrors" dxfId="420" priority="664">
      <formula>ISERROR(E15)</formula>
    </cfRule>
  </conditionalFormatting>
  <conditionalFormatting sqref="H7:H39">
    <cfRule type="containsErrors" dxfId="419" priority="672">
      <formula>ISERROR(H7)</formula>
    </cfRule>
  </conditionalFormatting>
  <conditionalFormatting sqref="I8:I9">
    <cfRule type="containsErrors" dxfId="418" priority="1131">
      <formula>ISERROR(I8)</formula>
    </cfRule>
  </conditionalFormatting>
  <conditionalFormatting sqref="I11:I14">
    <cfRule type="containsErrors" dxfId="417" priority="1138">
      <formula>ISERROR(I11)</formula>
    </cfRule>
  </conditionalFormatting>
  <conditionalFormatting sqref="I15:K16">
    <cfRule type="containsErrors" dxfId="416" priority="662">
      <formula>ISERROR(I15)</formula>
    </cfRule>
  </conditionalFormatting>
  <conditionalFormatting sqref="L7:L39">
    <cfRule type="containsErrors" dxfId="415" priority="537">
      <formula>ISERROR(L7)</formula>
    </cfRule>
  </conditionalFormatting>
  <conditionalFormatting sqref="M8:N39">
    <cfRule type="containsErrors" dxfId="414" priority="503">
      <formula>ISERROR(M8)</formula>
    </cfRule>
  </conditionalFormatting>
  <conditionalFormatting sqref="O7:O39">
    <cfRule type="containsErrors" dxfId="413" priority="670">
      <formula>ISERROR(O7)</formula>
    </cfRule>
  </conditionalFormatting>
  <conditionalFormatting sqref="O8:R14">
    <cfRule type="containsErrors" dxfId="412" priority="949">
      <formula>ISERROR(O8)</formula>
    </cfRule>
  </conditionalFormatting>
  <conditionalFormatting sqref="O17:R39">
    <cfRule type="containsErrors" dxfId="411" priority="948">
      <formula>ISERROR(O17)</formula>
    </cfRule>
  </conditionalFormatting>
  <conditionalFormatting sqref="P8:Q9">
    <cfRule type="containsErrors" dxfId="410" priority="1015">
      <formula>ISERROR(P8)</formula>
    </cfRule>
  </conditionalFormatting>
  <conditionalFormatting sqref="P11:Q14">
    <cfRule type="containsErrors" dxfId="409" priority="1022">
      <formula>ISERROR(P11)</formula>
    </cfRule>
  </conditionalFormatting>
  <conditionalFormatting sqref="P15:R16">
    <cfRule type="containsErrors" dxfId="408" priority="659">
      <formula>ISERROR(P15)</formula>
    </cfRule>
  </conditionalFormatting>
  <conditionalFormatting sqref="S8:V39">
    <cfRule type="containsErrors" dxfId="407" priority="255">
      <formula>ISERROR(S8)</formula>
    </cfRule>
  </conditionalFormatting>
  <conditionalFormatting sqref="W7:W39">
    <cfRule type="containsErrors" dxfId="406" priority="463">
      <formula>ISERROR(W7)</formula>
    </cfRule>
  </conditionalFormatting>
  <conditionalFormatting sqref="X8:Y39">
    <cfRule type="containsErrors" dxfId="405" priority="416">
      <formula>ISERROR(X8)</formula>
    </cfRule>
  </conditionalFormatting>
  <conditionalFormatting sqref="Z7:Z39">
    <cfRule type="containsErrors" dxfId="404" priority="675">
      <formula>ISERROR(Z7)</formula>
    </cfRule>
  </conditionalFormatting>
  <conditionalFormatting sqref="AA15:AA16">
    <cfRule type="containsErrors" dxfId="403" priority="349">
      <formula>ISERROR(AA15)</formula>
    </cfRule>
  </conditionalFormatting>
  <conditionalFormatting sqref="AB7:AB39">
    <cfRule type="containsErrors" dxfId="402" priority="298">
      <formula>ISERROR(AB7)</formula>
    </cfRule>
  </conditionalFormatting>
  <conditionalFormatting sqref="AC15:AD16">
    <cfRule type="containsErrors" dxfId="401" priority="245">
      <formula>ISERROR(AC15)</formula>
    </cfRule>
  </conditionalFormatting>
  <conditionalFormatting sqref="AE7:AE39">
    <cfRule type="containsErrors" dxfId="400" priority="232">
      <formula>ISERROR(AE7)</formula>
    </cfRule>
  </conditionalFormatting>
  <conditionalFormatting sqref="AF15:AF16">
    <cfRule type="containsErrors" dxfId="399" priority="176">
      <formula>ISERROR(AF15)</formula>
    </cfRule>
  </conditionalFormatting>
  <conditionalFormatting sqref="AG7:AG39">
    <cfRule type="containsErrors" dxfId="398" priority="165">
      <formula>ISERROR(AG7)</formula>
    </cfRule>
  </conditionalFormatting>
  <conditionalFormatting sqref="AH15:AI16">
    <cfRule type="containsErrors" dxfId="397" priority="141">
      <formula>ISERROR(AH15)</formula>
    </cfRule>
  </conditionalFormatting>
  <conditionalFormatting sqref="AK15:AK16">
    <cfRule type="containsErrors" dxfId="396" priority="91">
      <formula>ISERROR(AK15)</formula>
    </cfRule>
  </conditionalFormatting>
  <conditionalFormatting sqref="AL7:AL39">
    <cfRule type="containsErrors" dxfId="395" priority="78">
      <formula>ISERROR(AL7)</formula>
    </cfRule>
  </conditionalFormatting>
  <conditionalFormatting sqref="AM15:AN16">
    <cfRule type="containsErrors" dxfId="394" priority="62">
      <formula>ISERROR(AM15)</formula>
    </cfRule>
  </conditionalFormatting>
  <conditionalFormatting sqref="AP15:AP16">
    <cfRule type="containsErrors" dxfId="393" priority="12">
      <formula>ISERROR(AP15)</formula>
    </cfRule>
  </conditionalFormatting>
  <conditionalFormatting sqref="AQ7:AQ39">
    <cfRule type="containsErrors" dxfId="392" priority="7">
      <formula>ISERROR(AQ7)</formula>
    </cfRule>
  </conditionalFormatting>
  <conditionalFormatting sqref="AR15:AS16">
    <cfRule type="containsErrors" dxfId="391" priority="2">
      <formula>ISERROR(AR15)</formula>
    </cfRule>
  </conditionalFormatting>
  <conditionalFormatting sqref="AT7:AT39">
    <cfRule type="containsErrors" dxfId="390" priority="361">
      <formula>ISERROR(AT7)</formula>
    </cfRule>
  </conditionalFormatting>
  <conditionalFormatting sqref="AU15:AX16">
    <cfRule type="containsErrors" dxfId="389" priority="657">
      <formula>ISERROR(AU15)</formula>
    </cfRule>
  </conditionalFormatting>
  <conditionalFormatting sqref="AV7:AV14">
    <cfRule type="containsErrors" dxfId="388" priority="922">
      <formula>ISERROR(AV7)</formula>
    </cfRule>
  </conditionalFormatting>
  <conditionalFormatting sqref="AV17:AV39">
    <cfRule type="containsErrors" dxfId="387" priority="1054">
      <formula>ISERROR(AV17)</formula>
    </cfRule>
  </conditionalFormatting>
  <conditionalFormatting sqref="AY7:AY39">
    <cfRule type="containsErrors" dxfId="386" priority="674">
      <formula>ISERROR(AY7)</formula>
    </cfRule>
  </conditionalFormatting>
  <conditionalFormatting sqref="AZ15:BC16">
    <cfRule type="containsErrors" dxfId="385" priority="655">
      <formula>ISERROR(AZ15)</formula>
    </cfRule>
  </conditionalFormatting>
  <conditionalFormatting sqref="BA7:BA14">
    <cfRule type="containsErrors" dxfId="384" priority="920">
      <formula>ISERROR(BA7)</formula>
    </cfRule>
  </conditionalFormatting>
  <conditionalFormatting sqref="BA17:BA39">
    <cfRule type="containsErrors" dxfId="383" priority="1053">
      <formula>ISERROR(BA17)</formula>
    </cfRule>
  </conditionalFormatting>
  <conditionalFormatting sqref="BD7:BD39">
    <cfRule type="containsErrors" dxfId="382" priority="671">
      <formula>ISERROR(BD7)</formula>
    </cfRule>
  </conditionalFormatting>
  <conditionalFormatting sqref="BE15:BG16">
    <cfRule type="containsErrors" dxfId="381" priority="653">
      <formula>ISERROR(BE15)</formula>
    </cfRule>
  </conditionalFormatting>
  <conditionalFormatting sqref="BG8:BG14">
    <cfRule type="containsErrors" dxfId="380" priority="932">
      <formula>ISERROR(BG8)</formula>
    </cfRule>
  </conditionalFormatting>
  <conditionalFormatting sqref="BG17:BG39">
    <cfRule type="containsErrors" dxfId="379" priority="925">
      <formula>ISERROR(BG17)</formula>
    </cfRule>
  </conditionalFormatting>
  <conditionalFormatting sqref="BH8:BH39">
    <cfRule type="containsErrors" dxfId="378" priority="309">
      <formula>ISERROR(BH8)</formula>
    </cfRule>
  </conditionalFormatting>
  <conditionalFormatting sqref="BI15:BL16">
    <cfRule type="containsErrors" dxfId="377" priority="249">
      <formula>ISERROR(BI15)</formula>
    </cfRule>
  </conditionalFormatting>
  <conditionalFormatting sqref="BM7:BM39">
    <cfRule type="containsErrors" dxfId="376" priority="374">
      <formula>ISERROR(BM7)</formula>
    </cfRule>
  </conditionalFormatting>
  <conditionalFormatting sqref="BN15:BN16">
    <cfRule type="containsErrors" dxfId="375" priority="372">
      <formula>ISERROR(BN15)</formula>
    </cfRule>
  </conditionalFormatting>
  <conditionalFormatting sqref="BO7:BO39">
    <cfRule type="containsErrors" dxfId="374" priority="280">
      <formula>ISERROR(BO7)</formula>
    </cfRule>
  </conditionalFormatting>
  <conditionalFormatting sqref="BP15:BQ16">
    <cfRule type="containsErrors" dxfId="373" priority="243">
      <formula>ISERROR(BP15)</formula>
    </cfRule>
  </conditionalFormatting>
  <conditionalFormatting sqref="BR7:BR39">
    <cfRule type="containsErrors" dxfId="372" priority="202">
      <formula>ISERROR(BR7)</formula>
    </cfRule>
  </conditionalFormatting>
  <conditionalFormatting sqref="BS15:BS16">
    <cfRule type="containsErrors" dxfId="371" priority="200">
      <formula>ISERROR(BS15)</formula>
    </cfRule>
  </conditionalFormatting>
  <conditionalFormatting sqref="BT7:BT30">
    <cfRule type="containsErrors" dxfId="370" priority="150">
      <formula>ISERROR(BT7)</formula>
    </cfRule>
  </conditionalFormatting>
  <conditionalFormatting sqref="BU15:BV16">
    <cfRule type="containsErrors" dxfId="369" priority="139">
      <formula>ISERROR(BU15)</formula>
    </cfRule>
  </conditionalFormatting>
  <conditionalFormatting sqref="BW7:BW39">
    <cfRule type="containsErrors" dxfId="368" priority="109">
      <formula>ISERROR(BW7)</formula>
    </cfRule>
  </conditionalFormatting>
  <conditionalFormatting sqref="BX15:BX16">
    <cfRule type="containsErrors" dxfId="367" priority="89">
      <formula>ISERROR(BX15)</formula>
    </cfRule>
  </conditionalFormatting>
  <conditionalFormatting sqref="BY7:BY30">
    <cfRule type="containsErrors" dxfId="366" priority="68">
      <formula>ISERROR(BY7)</formula>
    </cfRule>
  </conditionalFormatting>
  <conditionalFormatting sqref="BZ15:CA16">
    <cfRule type="containsErrors" dxfId="365" priority="60">
      <formula>ISERROR(BZ15)</formula>
    </cfRule>
  </conditionalFormatting>
  <conditionalFormatting sqref="CB7:CB39">
    <cfRule type="containsErrors" dxfId="364" priority="30">
      <formula>ISERROR(CB7)</formula>
    </cfRule>
  </conditionalFormatting>
  <conditionalFormatting sqref="CC15:CC16">
    <cfRule type="containsErrors" dxfId="363" priority="10">
      <formula>ISERROR(CC15)</formula>
    </cfRule>
  </conditionalFormatting>
  <conditionalFormatting sqref="CD7:CD30">
    <cfRule type="containsErrors" dxfId="362" priority="4">
      <formula>ISERROR(CD7)</formula>
    </cfRule>
  </conditionalFormatting>
  <conditionalFormatting sqref="CD34">
    <cfRule type="containsErrors" dxfId="361" priority="3">
      <formula>ISERROR(CD34)</formula>
    </cfRule>
  </conditionalFormatting>
  <conditionalFormatting sqref="CE15:CF16">
    <cfRule type="containsErrors" dxfId="360"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CF47"/>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A3" sqref="A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lapsed="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159</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37.859300000000005</v>
      </c>
      <c r="D8" s="213"/>
      <c r="E8" s="12">
        <v>18.725086219999998</v>
      </c>
      <c r="F8" s="12">
        <v>28.233940420000003</v>
      </c>
      <c r="G8" s="12">
        <v>38.567739549999999</v>
      </c>
      <c r="H8" s="213"/>
      <c r="I8" s="12">
        <v>20.846705589999999</v>
      </c>
      <c r="J8" s="12">
        <v>31.193450590000001</v>
      </c>
      <c r="K8" s="12">
        <v>41.721363699999998</v>
      </c>
      <c r="L8" s="213"/>
      <c r="M8" s="12"/>
      <c r="N8" s="12">
        <v>41.721363699999998</v>
      </c>
      <c r="O8" s="213"/>
      <c r="P8" s="12">
        <v>9.8975647600000016</v>
      </c>
      <c r="Q8" s="287">
        <v>9.8975647600000016</v>
      </c>
      <c r="R8" s="12">
        <v>18.979382340000001</v>
      </c>
      <c r="S8" s="287">
        <v>18.979382340000001</v>
      </c>
      <c r="T8" s="287">
        <v>28.482093259999999</v>
      </c>
      <c r="U8" s="287">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v>52.861631544990011</v>
      </c>
      <c r="AP8" s="12">
        <v>14.162263546640091</v>
      </c>
      <c r="AQ8" s="12">
        <v>28.948038900003979</v>
      </c>
      <c r="AR8" s="12">
        <v>43.580355809999986</v>
      </c>
      <c r="AS8" s="12"/>
      <c r="AT8" s="27"/>
      <c r="AU8" s="12">
        <v>9.3248277000000002</v>
      </c>
      <c r="AV8" s="12">
        <v>9.4002585199999977</v>
      </c>
      <c r="AW8" s="12">
        <v>9.5088542000000054</v>
      </c>
      <c r="AX8" s="12">
        <v>10.333799129999996</v>
      </c>
      <c r="AY8" s="27"/>
      <c r="AZ8" s="12">
        <v>10.16402806</v>
      </c>
      <c r="BA8" s="12">
        <v>10.682677529999999</v>
      </c>
      <c r="BB8" s="12">
        <v>10.346745000000002</v>
      </c>
      <c r="BC8" s="12">
        <v>10.527913109999997</v>
      </c>
      <c r="BD8" s="27"/>
      <c r="BE8" s="12">
        <v>9.8975647600000016</v>
      </c>
      <c r="BF8" s="287">
        <v>9.8975647600000016</v>
      </c>
      <c r="BG8" s="12">
        <v>9.0818175799999992</v>
      </c>
      <c r="BH8" s="287">
        <v>9.0818175799999992</v>
      </c>
      <c r="BI8" s="287">
        <v>9.5027109199999984</v>
      </c>
      <c r="BJ8" s="287">
        <v>9.5027109199999984</v>
      </c>
      <c r="BK8" s="12">
        <v>10.037319660000001</v>
      </c>
      <c r="BL8" s="12">
        <v>10.037319660000001</v>
      </c>
      <c r="BM8" s="27"/>
      <c r="BN8" s="12">
        <v>10.144037010000002</v>
      </c>
      <c r="BO8" s="12">
        <v>10.526516649999998</v>
      </c>
      <c r="BP8" s="12">
        <v>11.09712687</v>
      </c>
      <c r="BQ8" s="12">
        <v>11.143113960000001</v>
      </c>
      <c r="BR8" s="27"/>
      <c r="BS8" s="12">
        <v>10.957301905536909</v>
      </c>
      <c r="BT8" s="12">
        <v>11.969421948313354</v>
      </c>
      <c r="BU8" s="12">
        <v>11.54270340691302</v>
      </c>
      <c r="BV8" s="12">
        <v>11.666491476043454</v>
      </c>
      <c r="BW8" s="27"/>
      <c r="BX8" s="12">
        <v>12.112980935412047</v>
      </c>
      <c r="BY8" s="12">
        <v>12.982447754353363</v>
      </c>
      <c r="BZ8" s="12">
        <v>13.627414848301239</v>
      </c>
      <c r="CA8" s="12">
        <v>14.138788006923363</v>
      </c>
      <c r="CB8" s="27"/>
      <c r="CC8" s="12">
        <v>14.162263546640091</v>
      </c>
      <c r="CD8" s="12">
        <v>14.785775353363888</v>
      </c>
      <c r="CE8" s="12">
        <v>14.632316909996007</v>
      </c>
      <c r="CF8" s="12"/>
    </row>
    <row r="9" spans="1:84" ht="15" customHeight="1">
      <c r="A9" s="141" t="s">
        <v>0</v>
      </c>
      <c r="B9" s="95"/>
      <c r="C9" s="210">
        <v>28.47897</v>
      </c>
      <c r="D9" s="211"/>
      <c r="E9" s="210">
        <v>13.954979989999998</v>
      </c>
      <c r="F9" s="210">
        <v>21.205958420000002</v>
      </c>
      <c r="G9" s="210">
        <v>28.744649610000003</v>
      </c>
      <c r="H9" s="211"/>
      <c r="I9" s="210">
        <v>15.652350649999999</v>
      </c>
      <c r="J9" s="210">
        <v>23.220904490000002</v>
      </c>
      <c r="K9" s="210">
        <v>30.931036209999998</v>
      </c>
      <c r="L9" s="211"/>
      <c r="M9" s="210"/>
      <c r="N9" s="210">
        <v>30.931036209999998</v>
      </c>
      <c r="O9" s="211"/>
      <c r="P9" s="210">
        <v>7.5268489600000006</v>
      </c>
      <c r="Q9" s="210">
        <v>7.5268489600000006</v>
      </c>
      <c r="R9" s="210">
        <v>14.46387653</v>
      </c>
      <c r="S9" s="210">
        <v>14.46387653</v>
      </c>
      <c r="T9" s="210">
        <v>21.620880489999998</v>
      </c>
      <c r="U9" s="210">
        <v>21.620880489999998</v>
      </c>
      <c r="V9" s="210">
        <v>29.157101449999999</v>
      </c>
      <c r="W9" s="25"/>
      <c r="X9" s="210"/>
      <c r="Y9" s="210">
        <v>29.157101449999999</v>
      </c>
      <c r="Z9" s="25"/>
      <c r="AA9" s="210">
        <v>7.8144133800000013</v>
      </c>
      <c r="AB9" s="210">
        <v>15.743280149999999</v>
      </c>
      <c r="AC9" s="210">
        <v>23.880650940000002</v>
      </c>
      <c r="AD9" s="210">
        <v>31.981969510000003</v>
      </c>
      <c r="AE9" s="25"/>
      <c r="AF9" s="210">
        <v>8.0047689655369094</v>
      </c>
      <c r="AG9" s="210">
        <v>16.694939763850261</v>
      </c>
      <c r="AH9" s="210">
        <v>25.097751940763278</v>
      </c>
      <c r="AI9" s="210">
        <v>33.826145696806734</v>
      </c>
      <c r="AK9" s="210">
        <v>9.3055963554120478</v>
      </c>
      <c r="AL9" s="210">
        <v>19.513940519765409</v>
      </c>
      <c r="AM9" s="210">
        <v>30.214334468066646</v>
      </c>
      <c r="AN9" s="210">
        <v>41.216616784990009</v>
      </c>
      <c r="AP9" s="210">
        <v>11.252471416640091</v>
      </c>
      <c r="AQ9" s="210">
        <v>22.900890460003978</v>
      </c>
      <c r="AR9" s="210">
        <v>34.57725091999999</v>
      </c>
      <c r="AS9" s="210"/>
      <c r="AT9" s="25"/>
      <c r="AU9" s="210">
        <v>7.0157087999999996</v>
      </c>
      <c r="AV9" s="210">
        <v>6.9392711899999986</v>
      </c>
      <c r="AW9" s="210">
        <v>7.2509784300000035</v>
      </c>
      <c r="AX9" s="210">
        <v>7.5386911900000015</v>
      </c>
      <c r="AY9" s="25"/>
      <c r="AZ9" s="210">
        <v>7.6523029900000008</v>
      </c>
      <c r="BA9" s="210">
        <v>8.0000476599999981</v>
      </c>
      <c r="BB9" s="210">
        <v>7.5685538400000034</v>
      </c>
      <c r="BC9" s="210">
        <v>7.7101317199999961</v>
      </c>
      <c r="BD9" s="25"/>
      <c r="BE9" s="210">
        <v>7.5268489600000006</v>
      </c>
      <c r="BF9" s="210">
        <v>7.5268489600000006</v>
      </c>
      <c r="BG9" s="210">
        <v>6.9370275699999997</v>
      </c>
      <c r="BH9" s="210">
        <v>6.9370275699999997</v>
      </c>
      <c r="BI9" s="210">
        <v>7.1570039599999973</v>
      </c>
      <c r="BJ9" s="210">
        <v>7.1570039599999973</v>
      </c>
      <c r="BK9" s="210">
        <v>7.5362209600000014</v>
      </c>
      <c r="BL9" s="210">
        <v>7.5362209600000014</v>
      </c>
      <c r="BM9" s="25"/>
      <c r="BN9" s="210">
        <v>7.8144133800000013</v>
      </c>
      <c r="BO9" s="210">
        <v>7.9288667699999973</v>
      </c>
      <c r="BP9" s="210">
        <v>8.1373707900000039</v>
      </c>
      <c r="BQ9" s="210">
        <v>8.1013185700000001</v>
      </c>
      <c r="BR9" s="25"/>
      <c r="BS9" s="210">
        <v>8.0047689655369094</v>
      </c>
      <c r="BT9" s="210">
        <v>8.6901707983133516</v>
      </c>
      <c r="BU9" s="210">
        <v>8.4028121769130166</v>
      </c>
      <c r="BV9" s="210">
        <v>8.7283937560434559</v>
      </c>
      <c r="BW9" s="25"/>
      <c r="BX9" s="210">
        <v>9.3055963554120478</v>
      </c>
      <c r="BY9" s="210">
        <v>10.208344164353361</v>
      </c>
      <c r="BZ9" s="210">
        <v>10.700393948301237</v>
      </c>
      <c r="CA9" s="210">
        <v>11.002282316923363</v>
      </c>
      <c r="CB9" s="25"/>
      <c r="CC9" s="210">
        <v>11.252471416640091</v>
      </c>
      <c r="CD9" s="210">
        <v>11.648419043363887</v>
      </c>
      <c r="CE9" s="210">
        <v>11.676360459996012</v>
      </c>
      <c r="CF9" s="210"/>
    </row>
    <row r="10" spans="1:84" ht="15" customHeight="1">
      <c r="A10" s="141" t="s">
        <v>72</v>
      </c>
      <c r="B10" s="95"/>
      <c r="C10" s="214">
        <v>23.817983321511139</v>
      </c>
      <c r="D10" s="211"/>
      <c r="E10" s="210">
        <v>16.044416158829996</v>
      </c>
      <c r="F10" s="210">
        <v>24.726702416475</v>
      </c>
      <c r="G10" s="210">
        <v>34.158628657840005</v>
      </c>
      <c r="H10" s="211"/>
      <c r="I10" s="210">
        <v>18.537789918956999</v>
      </c>
      <c r="J10" s="210">
        <v>27.775048866121995</v>
      </c>
      <c r="K10" s="210">
        <v>36.955302304014992</v>
      </c>
      <c r="L10" s="211"/>
      <c r="M10" s="210"/>
      <c r="N10" s="210">
        <v>36.955302304014992</v>
      </c>
      <c r="O10" s="211"/>
      <c r="P10" s="210">
        <v>8.9187115006679996</v>
      </c>
      <c r="Q10" s="210">
        <v>8.9187115006680013</v>
      </c>
      <c r="R10" s="210">
        <v>17.440428987005003</v>
      </c>
      <c r="S10" s="210">
        <v>17.440428987004999</v>
      </c>
      <c r="T10" s="210">
        <v>26.045592004565002</v>
      </c>
      <c r="U10" s="210">
        <v>26.045592004565002</v>
      </c>
      <c r="V10" s="210">
        <v>34.634389767411996</v>
      </c>
      <c r="W10" s="25"/>
      <c r="X10" s="210"/>
      <c r="Y10" s="210">
        <v>34.634389767411996</v>
      </c>
      <c r="Z10" s="25"/>
      <c r="AA10" s="210">
        <v>8.5623990688320006</v>
      </c>
      <c r="AB10" s="210">
        <v>17.239888028180999</v>
      </c>
      <c r="AC10" s="210">
        <v>26.238507089119995</v>
      </c>
      <c r="AD10" s="210">
        <v>35.317055325834005</v>
      </c>
      <c r="AE10" s="25"/>
      <c r="AF10" s="210">
        <v>8.9371090632130006</v>
      </c>
      <c r="AG10" s="210">
        <v>18.447711170988001</v>
      </c>
      <c r="AH10" s="210">
        <v>28.462277803478003</v>
      </c>
      <c r="AI10" s="210">
        <v>39.556884306518</v>
      </c>
      <c r="AK10" s="210">
        <v>11.876172652318999</v>
      </c>
      <c r="AL10" s="210">
        <v>24.749939988818998</v>
      </c>
      <c r="AM10" s="210">
        <v>38.750149730263999</v>
      </c>
      <c r="AN10" s="210">
        <v>53.202167033620263</v>
      </c>
      <c r="AP10" s="210">
        <v>14.437823669979002</v>
      </c>
      <c r="AQ10" s="210">
        <v>28.584433823555997</v>
      </c>
      <c r="AR10" s="210">
        <v>42.501618644709282</v>
      </c>
      <c r="AS10" s="210"/>
      <c r="AT10" s="25"/>
      <c r="AU10" s="210">
        <v>7.9956186854400002</v>
      </c>
      <c r="AV10" s="210">
        <v>8.0487974733899961</v>
      </c>
      <c r="AW10" s="210">
        <v>8.6822862576450035</v>
      </c>
      <c r="AX10" s="210">
        <v>9.4319262413650051</v>
      </c>
      <c r="AY10" s="25"/>
      <c r="AZ10" s="210">
        <v>9.1614644641050003</v>
      </c>
      <c r="BA10" s="210">
        <v>9.3763254548519992</v>
      </c>
      <c r="BB10" s="210">
        <v>9.237258947164996</v>
      </c>
      <c r="BC10" s="210">
        <v>9.180253437892997</v>
      </c>
      <c r="BD10" s="25"/>
      <c r="BE10" s="210">
        <v>8.9187115006679996</v>
      </c>
      <c r="BF10" s="210">
        <v>8.9187115006680013</v>
      </c>
      <c r="BG10" s="210">
        <v>8.5217174863370033</v>
      </c>
      <c r="BH10" s="210">
        <v>8.521717486336998</v>
      </c>
      <c r="BI10" s="210">
        <v>8.6051630175599989</v>
      </c>
      <c r="BJ10" s="210">
        <v>8.6051630175600025</v>
      </c>
      <c r="BK10" s="210">
        <v>8.588797762846994</v>
      </c>
      <c r="BL10" s="210">
        <v>8.588797762846994</v>
      </c>
      <c r="BM10" s="25"/>
      <c r="BN10" s="210">
        <v>8.5623990688320006</v>
      </c>
      <c r="BO10" s="210">
        <v>8.6774889593489988</v>
      </c>
      <c r="BP10" s="210">
        <v>8.9986190609389958</v>
      </c>
      <c r="BQ10" s="210">
        <v>9.0785482367140098</v>
      </c>
      <c r="BR10" s="25"/>
      <c r="BS10" s="210">
        <v>8.9371090632130006</v>
      </c>
      <c r="BT10" s="210">
        <v>9.510602107775</v>
      </c>
      <c r="BU10" s="210">
        <v>10.014566632490002</v>
      </c>
      <c r="BV10" s="210">
        <v>11.094606503039998</v>
      </c>
      <c r="BW10" s="25"/>
      <c r="BX10" s="210">
        <v>11.876172652318999</v>
      </c>
      <c r="BY10" s="210">
        <v>12.873767336499998</v>
      </c>
      <c r="BZ10" s="210">
        <v>14.000209741445001</v>
      </c>
      <c r="CA10" s="210">
        <v>14.452017303356264</v>
      </c>
      <c r="CB10" s="25"/>
      <c r="CC10" s="210">
        <v>14.437823669979002</v>
      </c>
      <c r="CD10" s="210">
        <v>14.146610153576995</v>
      </c>
      <c r="CE10" s="210">
        <v>13.917184821153285</v>
      </c>
      <c r="CF10" s="210"/>
    </row>
    <row r="11" spans="1:84" ht="15" customHeight="1">
      <c r="A11" s="141" t="s">
        <v>1</v>
      </c>
      <c r="B11" s="95"/>
      <c r="C11" s="210">
        <v>9.3803300000000007</v>
      </c>
      <c r="D11" s="211"/>
      <c r="E11" s="210">
        <v>4.7701062299999997</v>
      </c>
      <c r="F11" s="210">
        <v>7.0279819999999997</v>
      </c>
      <c r="G11" s="210">
        <v>9.8230899399999991</v>
      </c>
      <c r="H11" s="211"/>
      <c r="I11" s="210">
        <v>5.1943549400000002</v>
      </c>
      <c r="J11" s="210">
        <v>7.9725460999999989</v>
      </c>
      <c r="K11" s="210">
        <v>10.790327490000001</v>
      </c>
      <c r="L11" s="211"/>
      <c r="M11" s="210"/>
      <c r="N11" s="210">
        <v>10.790327490000001</v>
      </c>
      <c r="O11" s="211"/>
      <c r="P11" s="210">
        <v>2.3707158000000006</v>
      </c>
      <c r="Q11" s="210">
        <v>2.3707158000000006</v>
      </c>
      <c r="R11" s="210">
        <v>4.5155058099999996</v>
      </c>
      <c r="S11" s="210">
        <v>4.5155058099999996</v>
      </c>
      <c r="T11" s="210">
        <v>6.8612127700000016</v>
      </c>
      <c r="U11" s="210">
        <v>6.8612127700000016</v>
      </c>
      <c r="V11" s="210">
        <v>9.3623114699999999</v>
      </c>
      <c r="W11" s="25"/>
      <c r="X11" s="210"/>
      <c r="Y11" s="210">
        <v>9.3623114699999999</v>
      </c>
      <c r="Z11" s="25"/>
      <c r="AA11" s="210">
        <v>2.3296236299999999</v>
      </c>
      <c r="AB11" s="210">
        <v>4.92727351</v>
      </c>
      <c r="AC11" s="210">
        <v>7.8870295899999991</v>
      </c>
      <c r="AD11" s="210">
        <v>10.92882498</v>
      </c>
      <c r="AE11" s="25"/>
      <c r="AF11" s="210">
        <v>2.9525329399999998</v>
      </c>
      <c r="AG11" s="210">
        <v>6.2317840899999997</v>
      </c>
      <c r="AH11" s="210">
        <v>9.3716753200000031</v>
      </c>
      <c r="AI11" s="210">
        <v>12.309773040000003</v>
      </c>
      <c r="AK11" s="210">
        <v>2.8073845799999999</v>
      </c>
      <c r="AL11" s="210">
        <v>5.5814881700000001</v>
      </c>
      <c r="AM11" s="210">
        <v>8.5085090700000006</v>
      </c>
      <c r="AN11" s="210">
        <v>11.645014760000002</v>
      </c>
      <c r="AP11" s="210">
        <v>2.90979213</v>
      </c>
      <c r="AQ11" s="210">
        <v>6.0471484399999991</v>
      </c>
      <c r="AR11" s="210">
        <v>9.0031048899999995</v>
      </c>
      <c r="AS11" s="210"/>
      <c r="AT11" s="25"/>
      <c r="AU11" s="210">
        <v>2.3091189000000001</v>
      </c>
      <c r="AV11" s="210">
        <v>2.4609873299999996</v>
      </c>
      <c r="AW11" s="210">
        <v>2.2578757700000001</v>
      </c>
      <c r="AX11" s="210">
        <v>2.7951079399999994</v>
      </c>
      <c r="AY11" s="25"/>
      <c r="AZ11" s="210">
        <v>2.5117250699999998</v>
      </c>
      <c r="BA11" s="210">
        <v>2.6826298700000004</v>
      </c>
      <c r="BB11" s="210">
        <v>2.7781911599999987</v>
      </c>
      <c r="BC11" s="210">
        <v>2.8177813900000022</v>
      </c>
      <c r="BD11" s="25"/>
      <c r="BE11" s="210">
        <v>2.3707158000000006</v>
      </c>
      <c r="BF11" s="210">
        <v>2.3707158000000006</v>
      </c>
      <c r="BG11" s="210">
        <v>2.144790009999999</v>
      </c>
      <c r="BH11" s="210">
        <v>2.144790009999999</v>
      </c>
      <c r="BI11" s="210">
        <v>2.345706960000002</v>
      </c>
      <c r="BJ11" s="210">
        <v>2.345706960000002</v>
      </c>
      <c r="BK11" s="210">
        <v>2.5010986999999982</v>
      </c>
      <c r="BL11" s="210">
        <v>2.5010986999999982</v>
      </c>
      <c r="BM11" s="25"/>
      <c r="BN11" s="210">
        <v>2.3296236299999999</v>
      </c>
      <c r="BO11" s="210">
        <v>2.5976498800000001</v>
      </c>
      <c r="BP11" s="210">
        <v>2.9597560799999991</v>
      </c>
      <c r="BQ11" s="210">
        <v>3.0417953900000008</v>
      </c>
      <c r="BR11" s="25"/>
      <c r="BS11" s="210">
        <v>2.9525329399999998</v>
      </c>
      <c r="BT11" s="210">
        <v>3.2792511499999999</v>
      </c>
      <c r="BU11" s="210">
        <v>3.1398912300000035</v>
      </c>
      <c r="BV11" s="210">
        <v>2.93809772</v>
      </c>
      <c r="BW11" s="25"/>
      <c r="BX11" s="210">
        <v>2.8073845799999999</v>
      </c>
      <c r="BY11" s="210">
        <v>2.7741035900000002</v>
      </c>
      <c r="BZ11" s="210">
        <v>2.9270209000000005</v>
      </c>
      <c r="CA11" s="210">
        <v>3.1365056900000017</v>
      </c>
      <c r="CB11" s="25"/>
      <c r="CC11" s="210">
        <v>2.90979213</v>
      </c>
      <c r="CD11" s="210">
        <v>3.137356309999999</v>
      </c>
      <c r="CE11" s="210">
        <v>2.9559564500000004</v>
      </c>
      <c r="CF11" s="210"/>
    </row>
    <row r="12" spans="1:84" ht="15" customHeight="1">
      <c r="A12" s="118" t="s">
        <v>24</v>
      </c>
      <c r="B12" s="95"/>
      <c r="C12" s="210">
        <v>2.5499000000000001</v>
      </c>
      <c r="D12" s="211"/>
      <c r="E12" s="210">
        <v>1.0263627099999999</v>
      </c>
      <c r="F12" s="210">
        <v>0.82860500000000004</v>
      </c>
      <c r="G12" s="210">
        <v>-0.32195513000000053</v>
      </c>
      <c r="H12" s="211"/>
      <c r="I12" s="210">
        <v>-0.49130287999999989</v>
      </c>
      <c r="J12" s="210">
        <v>-1.1313186599999998</v>
      </c>
      <c r="K12" s="210">
        <v>-1.33853767</v>
      </c>
      <c r="L12" s="211"/>
      <c r="M12" s="210">
        <v>0.54641641999999979</v>
      </c>
      <c r="N12" s="210">
        <v>-0.79212125000000022</v>
      </c>
      <c r="O12" s="211"/>
      <c r="P12" s="210">
        <v>-0.64397523000000012</v>
      </c>
      <c r="Q12" s="210">
        <v>-0.4599729600000001</v>
      </c>
      <c r="R12" s="210">
        <v>-2.4215971300000003</v>
      </c>
      <c r="S12" s="210">
        <v>-0.88642537999999993</v>
      </c>
      <c r="T12" s="210">
        <v>-2.1777465699999996</v>
      </c>
      <c r="U12" s="210">
        <v>-0.45435179000000003</v>
      </c>
      <c r="V12" s="210">
        <v>-5.5561416000000001</v>
      </c>
      <c r="W12" s="25"/>
      <c r="X12" s="210">
        <v>5.2942692400000002</v>
      </c>
      <c r="Y12" s="210">
        <v>-0.26187235999999969</v>
      </c>
      <c r="Z12" s="25"/>
      <c r="AA12" s="210">
        <v>-0.16645162999999996</v>
      </c>
      <c r="AB12" s="210">
        <v>-0.5224661599999999</v>
      </c>
      <c r="AC12" s="210">
        <v>-1.04181123</v>
      </c>
      <c r="AD12" s="210">
        <v>-1.5562641299999997</v>
      </c>
      <c r="AE12" s="25"/>
      <c r="AF12" s="210">
        <v>-0.91030750999999999</v>
      </c>
      <c r="AG12" s="210">
        <v>-1.8991278</v>
      </c>
      <c r="AH12" s="210">
        <v>-3.1017023799999999</v>
      </c>
      <c r="AI12" s="210">
        <v>-4.0088208600000002</v>
      </c>
      <c r="AK12" s="210">
        <v>-0.65243787000000009</v>
      </c>
      <c r="AL12" s="210">
        <v>-1.1308366400000001</v>
      </c>
      <c r="AM12" s="210">
        <v>-1.5208240999999998</v>
      </c>
      <c r="AN12" s="210">
        <v>-2.2155217600000001</v>
      </c>
      <c r="AP12" s="210">
        <v>-0.50616500999999992</v>
      </c>
      <c r="AQ12" s="210">
        <v>-1.1144592899999999</v>
      </c>
      <c r="AR12" s="210">
        <v>-1.58253405</v>
      </c>
      <c r="AS12" s="210"/>
      <c r="AT12" s="25"/>
      <c r="AU12" s="210">
        <v>0.80466195000000007</v>
      </c>
      <c r="AV12" s="210">
        <v>0.22170075999999983</v>
      </c>
      <c r="AW12" s="210">
        <v>-0.19775770999999986</v>
      </c>
      <c r="AX12" s="210">
        <v>-1.1505601300000006</v>
      </c>
      <c r="AY12" s="25"/>
      <c r="AZ12" s="210">
        <v>-0.15273151999999995</v>
      </c>
      <c r="BA12" s="210">
        <v>-0.33857135999999993</v>
      </c>
      <c r="BB12" s="210">
        <v>-0.64001577999999992</v>
      </c>
      <c r="BC12" s="210">
        <v>-0.2072190100000002</v>
      </c>
      <c r="BD12" s="25"/>
      <c r="BE12" s="210">
        <v>-0.64397523000000012</v>
      </c>
      <c r="BF12" s="210">
        <v>-0.4599729600000001</v>
      </c>
      <c r="BG12" s="210">
        <v>-1.7776219000000002</v>
      </c>
      <c r="BH12" s="210">
        <v>-0.42645241999999983</v>
      </c>
      <c r="BI12" s="210">
        <v>0.24385056000000072</v>
      </c>
      <c r="BJ12" s="210">
        <v>0.4320735899999999</v>
      </c>
      <c r="BK12" s="210">
        <v>-3.3783950300000005</v>
      </c>
      <c r="BL12" s="210">
        <v>0.19247943000000034</v>
      </c>
      <c r="BM12" s="25"/>
      <c r="BN12" s="210">
        <v>-0.16645162999999996</v>
      </c>
      <c r="BO12" s="210">
        <v>-0.35601452999999994</v>
      </c>
      <c r="BP12" s="210">
        <v>-0.51934507000000008</v>
      </c>
      <c r="BQ12" s="210">
        <v>-0.51445289999999977</v>
      </c>
      <c r="BR12" s="25"/>
      <c r="BS12" s="210">
        <v>-0.91030750999999999</v>
      </c>
      <c r="BT12" s="210">
        <v>-0.98882029000000005</v>
      </c>
      <c r="BU12" s="210">
        <v>-1.2025745799999998</v>
      </c>
      <c r="BV12" s="210">
        <v>-0.90711848000000028</v>
      </c>
      <c r="BW12" s="25"/>
      <c r="BX12" s="210">
        <v>-0.65243787000000009</v>
      </c>
      <c r="BY12" s="210">
        <v>-0.47839876999999997</v>
      </c>
      <c r="BZ12" s="210">
        <v>-0.38998745999999973</v>
      </c>
      <c r="CA12" s="210">
        <v>-0.69469766000000033</v>
      </c>
      <c r="CB12" s="25"/>
      <c r="CC12" s="210">
        <v>-0.50616500999999992</v>
      </c>
      <c r="CD12" s="210">
        <v>-0.60829427999999997</v>
      </c>
      <c r="CE12" s="210">
        <v>-0.46807476000000015</v>
      </c>
      <c r="CF12" s="210"/>
    </row>
    <row r="13" spans="1:84" ht="15" customHeight="1">
      <c r="A13" s="119" t="s">
        <v>2</v>
      </c>
      <c r="B13" s="98"/>
      <c r="C13" s="212">
        <v>40.409200000000006</v>
      </c>
      <c r="D13" s="213"/>
      <c r="E13" s="212">
        <v>19.751448929999999</v>
      </c>
      <c r="F13" s="212">
        <v>29.062545420000003</v>
      </c>
      <c r="G13" s="212">
        <v>38.24578442</v>
      </c>
      <c r="H13" s="213"/>
      <c r="I13" s="212">
        <v>20.35540271</v>
      </c>
      <c r="J13" s="212">
        <v>30.06213193</v>
      </c>
      <c r="K13" s="212">
        <v>40.382826029999997</v>
      </c>
      <c r="L13" s="213"/>
      <c r="M13" s="212">
        <v>0.5464164199999999</v>
      </c>
      <c r="N13" s="212">
        <v>40.929242449999997</v>
      </c>
      <c r="O13" s="213"/>
      <c r="P13" s="212">
        <v>9.2535895300000011</v>
      </c>
      <c r="Q13" s="212">
        <v>9.4375917999999999</v>
      </c>
      <c r="R13" s="212">
        <v>16.557785209999999</v>
      </c>
      <c r="S13" s="212">
        <v>18.092956960000002</v>
      </c>
      <c r="T13" s="212">
        <v>26.304346689999999</v>
      </c>
      <c r="U13" s="212">
        <v>28.027741470000002</v>
      </c>
      <c r="V13" s="212">
        <v>32.963271320000004</v>
      </c>
      <c r="W13" s="25"/>
      <c r="X13" s="212">
        <v>5.2942692399999984</v>
      </c>
      <c r="Y13" s="212">
        <v>38.257540560000002</v>
      </c>
      <c r="Z13" s="27"/>
      <c r="AA13" s="212">
        <v>9.9775853800000025</v>
      </c>
      <c r="AB13" s="212">
        <v>20.148087499999999</v>
      </c>
      <c r="AC13" s="212">
        <v>30.725869299999999</v>
      </c>
      <c r="AD13" s="212">
        <f>+AD8+AD12</f>
        <v>41.354530359999998</v>
      </c>
      <c r="AE13" s="27"/>
      <c r="AF13" s="212">
        <v>10.04699439553691</v>
      </c>
      <c r="AG13" s="212">
        <v>21.027596053850264</v>
      </c>
      <c r="AH13" s="212">
        <v>31.367724880763284</v>
      </c>
      <c r="AI13" s="212">
        <v>42.127097876806737</v>
      </c>
      <c r="AK13" s="212">
        <v>11.460543065412047</v>
      </c>
      <c r="AL13" s="212">
        <v>23.964592049765407</v>
      </c>
      <c r="AM13" s="212">
        <v>37.20201943806665</v>
      </c>
      <c r="AN13" s="212">
        <v>50.646109784990017</v>
      </c>
      <c r="AP13" s="212">
        <v>13.656098536640091</v>
      </c>
      <c r="AQ13" s="212">
        <v>27.83357961000398</v>
      </c>
      <c r="AR13" s="212">
        <v>41.997821759999987</v>
      </c>
      <c r="AS13" s="212"/>
      <c r="AT13" s="27"/>
      <c r="AU13" s="212">
        <v>10.12948965</v>
      </c>
      <c r="AV13" s="212">
        <v>9.6219592799999987</v>
      </c>
      <c r="AW13" s="212">
        <v>9.3110964900000042</v>
      </c>
      <c r="AX13" s="212">
        <v>9.1832389999999968</v>
      </c>
      <c r="AY13" s="27"/>
      <c r="AZ13" s="212">
        <v>10.01129654</v>
      </c>
      <c r="BA13" s="212">
        <v>10.34410617</v>
      </c>
      <c r="BB13" s="212">
        <v>9.7067292199999997</v>
      </c>
      <c r="BC13" s="212">
        <v>10.320694099999997</v>
      </c>
      <c r="BD13" s="27"/>
      <c r="BE13" s="212">
        <v>9.2535895300000011</v>
      </c>
      <c r="BF13" s="212">
        <v>9.4375917999999999</v>
      </c>
      <c r="BG13" s="212">
        <v>7.3041956799999976</v>
      </c>
      <c r="BH13" s="212">
        <v>8.6553651600000023</v>
      </c>
      <c r="BI13" s="212">
        <v>9.7465614800000004</v>
      </c>
      <c r="BJ13" s="212">
        <v>9.9347845100000001</v>
      </c>
      <c r="BK13" s="212">
        <v>6.6589246300000049</v>
      </c>
      <c r="BL13" s="212">
        <v>10.22979909</v>
      </c>
      <c r="BM13" s="27"/>
      <c r="BN13" s="212">
        <v>9.9775853800000025</v>
      </c>
      <c r="BO13" s="212">
        <v>10.170502119999997</v>
      </c>
      <c r="BP13" s="212">
        <v>10.5777818</v>
      </c>
      <c r="BQ13" s="212">
        <v>10.628661059999999</v>
      </c>
      <c r="BR13" s="27"/>
      <c r="BS13" s="212">
        <v>10.04699439553691</v>
      </c>
      <c r="BT13" s="212">
        <v>10.980601658313354</v>
      </c>
      <c r="BU13" s="212">
        <v>10.34012882691302</v>
      </c>
      <c r="BV13" s="212">
        <v>10.759372996043453</v>
      </c>
      <c r="BW13" s="27"/>
      <c r="BX13" s="212">
        <v>11.460543065412047</v>
      </c>
      <c r="BY13" s="212">
        <v>12.504048984353361</v>
      </c>
      <c r="BZ13" s="212">
        <v>13.237427388301242</v>
      </c>
      <c r="CA13" s="212">
        <v>13.444090346923367</v>
      </c>
      <c r="CB13" s="27"/>
      <c r="CC13" s="212">
        <v>13.656098536640091</v>
      </c>
      <c r="CD13" s="212">
        <v>14.177481073363889</v>
      </c>
      <c r="CE13" s="212">
        <v>14.164242149996007</v>
      </c>
      <c r="CF13" s="212"/>
    </row>
    <row r="14" spans="1:84" ht="15" customHeight="1" thickBot="1">
      <c r="A14" s="120" t="s">
        <v>3</v>
      </c>
      <c r="B14" s="98"/>
      <c r="C14" s="212">
        <v>-29.225360000000002</v>
      </c>
      <c r="D14" s="213"/>
      <c r="E14" s="212">
        <v>-14.379824170000001</v>
      </c>
      <c r="F14" s="212">
        <v>-21.151799</v>
      </c>
      <c r="G14" s="212">
        <v>-27.778488379999999</v>
      </c>
      <c r="H14" s="213"/>
      <c r="I14" s="212">
        <v>-14.73894604</v>
      </c>
      <c r="J14" s="212">
        <v>-21.720441300000001</v>
      </c>
      <c r="K14" s="212">
        <v>-28.670461670000002</v>
      </c>
      <c r="L14" s="272">
        <v>1</v>
      </c>
      <c r="M14" s="305">
        <v>0</v>
      </c>
      <c r="N14" s="305">
        <v>-28.670461670000002</v>
      </c>
      <c r="O14" s="213"/>
      <c r="P14" s="212">
        <v>-6.4370597199999997</v>
      </c>
      <c r="Q14" s="212">
        <v>-6.4370597199999997</v>
      </c>
      <c r="R14" s="212">
        <v>-12.814485629999998</v>
      </c>
      <c r="S14" s="212">
        <v>-12.814485629999998</v>
      </c>
      <c r="T14" s="212">
        <v>-18.976864849999998</v>
      </c>
      <c r="U14" s="305">
        <v>-18.976864850000002</v>
      </c>
      <c r="V14" s="305">
        <v>-25.638968519999999</v>
      </c>
      <c r="W14" s="25"/>
      <c r="X14" s="305"/>
      <c r="Y14" s="305">
        <v>-25.638968519999999</v>
      </c>
      <c r="Z14" s="27"/>
      <c r="AA14" s="305">
        <v>-6.5052753899999995</v>
      </c>
      <c r="AB14" s="305">
        <v>-12.775488300000003</v>
      </c>
      <c r="AC14" s="305">
        <v>-18.722648230000001</v>
      </c>
      <c r="AD14" s="305">
        <v>-25.295318950000002</v>
      </c>
      <c r="AE14" s="27"/>
      <c r="AF14" s="305">
        <v>-6.1963977700000008</v>
      </c>
      <c r="AG14" s="305">
        <v>-12.57586306</v>
      </c>
      <c r="AH14" s="305">
        <v>-18.403137070000003</v>
      </c>
      <c r="AI14" s="305">
        <v>-24.799380330000005</v>
      </c>
      <c r="AK14" s="305">
        <v>-6.3814105500000009</v>
      </c>
      <c r="AL14" s="305">
        <v>-13.492553130000001</v>
      </c>
      <c r="AM14" s="305">
        <v>-20.296884450000007</v>
      </c>
      <c r="AN14" s="305">
        <v>-27.580108840000008</v>
      </c>
      <c r="AP14" s="305">
        <v>-7.683932819999999</v>
      </c>
      <c r="AQ14" s="305">
        <v>-15.022727700000003</v>
      </c>
      <c r="AR14" s="305">
        <v>-22.361785429999998</v>
      </c>
      <c r="AS14" s="305"/>
      <c r="AT14" s="27"/>
      <c r="AU14" s="212">
        <v>-7.2424777199999992</v>
      </c>
      <c r="AV14" s="212">
        <v>-7.1373464500000017</v>
      </c>
      <c r="AW14" s="212">
        <v>-6.7719748299999996</v>
      </c>
      <c r="AX14" s="212">
        <v>-6.6266893799999984</v>
      </c>
      <c r="AY14" s="27"/>
      <c r="AZ14" s="212">
        <v>-7.5716744499999997</v>
      </c>
      <c r="BA14" s="212">
        <v>-7.1672715900000004</v>
      </c>
      <c r="BB14" s="212">
        <v>-6.9814952600000009</v>
      </c>
      <c r="BC14" s="212">
        <v>-6.9500203700000007</v>
      </c>
      <c r="BD14" s="27"/>
      <c r="BE14" s="212">
        <v>-6.4370597199999997</v>
      </c>
      <c r="BF14" s="212">
        <v>-6.4370597199999997</v>
      </c>
      <c r="BG14" s="212">
        <v>-6.3774259099999986</v>
      </c>
      <c r="BH14" s="212">
        <v>-6.3774259099999986</v>
      </c>
      <c r="BI14" s="212">
        <v>-6.16237922</v>
      </c>
      <c r="BJ14" s="305">
        <v>-6.1623792200000036</v>
      </c>
      <c r="BK14" s="305">
        <v>-6.6621036700000005</v>
      </c>
      <c r="BL14" s="305">
        <v>-6.6621036699999969</v>
      </c>
      <c r="BM14" s="27"/>
      <c r="BN14" s="212">
        <v>-6.5052753899999995</v>
      </c>
      <c r="BO14" s="212">
        <v>-6.2702129100000032</v>
      </c>
      <c r="BP14" s="212">
        <v>-5.947159929999998</v>
      </c>
      <c r="BQ14" s="212">
        <v>-6.5726707200000014</v>
      </c>
      <c r="BR14" s="27"/>
      <c r="BS14" s="212">
        <v>-6.1963977700000008</v>
      </c>
      <c r="BT14" s="212">
        <v>-6.3794652899999988</v>
      </c>
      <c r="BU14" s="212">
        <v>-5.8272740100000036</v>
      </c>
      <c r="BV14" s="212">
        <v>-6.3962432600000021</v>
      </c>
      <c r="BW14" s="27"/>
      <c r="BX14" s="305">
        <v>-6.3814105500000009</v>
      </c>
      <c r="BY14" s="212">
        <v>-7.1111425800000001</v>
      </c>
      <c r="BZ14" s="212">
        <v>-6.8043313200000064</v>
      </c>
      <c r="CA14" s="212">
        <v>-7.2832243900000009</v>
      </c>
      <c r="CB14" s="27"/>
      <c r="CC14" s="305">
        <v>-7.683932819999999</v>
      </c>
      <c r="CD14" s="212">
        <v>-7.3387948800000036</v>
      </c>
      <c r="CE14" s="212">
        <v>-7.3390577299999951</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12.258780779999995</v>
      </c>
      <c r="O15" s="25"/>
      <c r="P15" s="306" t="s">
        <v>335</v>
      </c>
      <c r="Q15" s="306">
        <v>3.0005320800000002</v>
      </c>
      <c r="R15" s="306" t="s">
        <v>335</v>
      </c>
      <c r="S15" s="306">
        <v>5.2784713300000039</v>
      </c>
      <c r="T15" s="306" t="s">
        <v>335</v>
      </c>
      <c r="U15" s="306">
        <v>9.0508766200000004</v>
      </c>
      <c r="V15" s="306" t="s">
        <v>335</v>
      </c>
      <c r="W15" s="25"/>
      <c r="X15" s="306"/>
      <c r="Y15" s="306">
        <v>12.618572040000004</v>
      </c>
      <c r="Z15" s="25"/>
      <c r="AA15" s="306">
        <v>3.472309990000003</v>
      </c>
      <c r="AB15" s="306">
        <v>7.3725991999999962</v>
      </c>
      <c r="AC15" s="306">
        <v>12.003221069999999</v>
      </c>
      <c r="AD15" s="306">
        <f>+AD13+AD14</f>
        <v>16.059211409999996</v>
      </c>
      <c r="AE15" s="25"/>
      <c r="AF15" s="306">
        <v>3.8505966255369088</v>
      </c>
      <c r="AG15" s="306">
        <v>8.4517329938502641</v>
      </c>
      <c r="AH15" s="306">
        <v>12.96458781076328</v>
      </c>
      <c r="AI15" s="306">
        <v>17.327717546806731</v>
      </c>
      <c r="AK15" s="306">
        <v>5.0791325154120459</v>
      </c>
      <c r="AL15" s="306">
        <v>10.472038919765406</v>
      </c>
      <c r="AM15" s="306">
        <v>16.905134988066642</v>
      </c>
      <c r="AN15" s="306">
        <v>23.066000944990009</v>
      </c>
      <c r="AP15" s="306">
        <v>5.9721657166400917</v>
      </c>
      <c r="AQ15" s="306">
        <v>12.810851910003977</v>
      </c>
      <c r="AR15" s="306">
        <v>19.636036329999989</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3.0005320800000002</v>
      </c>
      <c r="BG15" s="306" t="s">
        <v>335</v>
      </c>
      <c r="BH15" s="306">
        <v>2.2779392500000037</v>
      </c>
      <c r="BI15" s="306" t="s">
        <v>335</v>
      </c>
      <c r="BJ15" s="306">
        <v>3.7724052899999965</v>
      </c>
      <c r="BK15" s="306" t="s">
        <v>335</v>
      </c>
      <c r="BL15" s="306">
        <v>3.5676954200000033</v>
      </c>
      <c r="BM15" s="25"/>
      <c r="BN15" s="306">
        <v>3.472309990000003</v>
      </c>
      <c r="BO15" s="306">
        <v>3.9002892099999933</v>
      </c>
      <c r="BP15" s="306">
        <v>4.6306218700000024</v>
      </c>
      <c r="BQ15" s="306">
        <v>4.0559903399999975</v>
      </c>
      <c r="BR15" s="25"/>
      <c r="BS15" s="306">
        <v>3.8505966255369088</v>
      </c>
      <c r="BT15" s="306">
        <v>4.6011363683133553</v>
      </c>
      <c r="BU15" s="306">
        <v>4.5128548169130163</v>
      </c>
      <c r="BV15" s="306">
        <v>4.3631297360434509</v>
      </c>
      <c r="BW15" s="25"/>
      <c r="BX15" s="306">
        <v>5.0791325154120459</v>
      </c>
      <c r="BY15" s="306">
        <v>5.3929064043533605</v>
      </c>
      <c r="BZ15" s="306">
        <v>6.4330960683012357</v>
      </c>
      <c r="CA15" s="306">
        <v>6.1608659569233666</v>
      </c>
      <c r="CB15" s="25"/>
      <c r="CC15" s="306">
        <v>5.9721657166400917</v>
      </c>
      <c r="CD15" s="306">
        <v>6.8386861933638858</v>
      </c>
      <c r="CE15" s="306">
        <v>6.8251844199960114</v>
      </c>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-0.54641642000000001</v>
      </c>
      <c r="N16" s="309">
        <v>-0.54641642000000001</v>
      </c>
      <c r="O16" s="25"/>
      <c r="P16" s="309" t="s">
        <v>335</v>
      </c>
      <c r="Q16" s="309">
        <v>-0.18400227</v>
      </c>
      <c r="R16" s="309" t="s">
        <v>335</v>
      </c>
      <c r="S16" s="309">
        <v>-1.5351717499999999</v>
      </c>
      <c r="T16" s="309" t="s">
        <v>335</v>
      </c>
      <c r="U16" s="309">
        <v>-1.72339478</v>
      </c>
      <c r="V16" s="309" t="s">
        <v>335</v>
      </c>
      <c r="W16" s="25"/>
      <c r="X16" s="309">
        <v>-5.2942692400000002</v>
      </c>
      <c r="Y16" s="309">
        <v>-5.2942692400000002</v>
      </c>
      <c r="Z16" s="25"/>
      <c r="AA16" s="309">
        <v>-0.42259033999999995</v>
      </c>
      <c r="AB16" s="309">
        <v>-1.20464164</v>
      </c>
      <c r="AC16" s="309">
        <v>-3.4240504700000001</v>
      </c>
      <c r="AD16" s="309">
        <v>-4.3844456599999999</v>
      </c>
      <c r="AE16" s="25"/>
      <c r="AF16" s="309">
        <v>-0.33025990999999999</v>
      </c>
      <c r="AG16" s="309">
        <v>-0.57075688999999996</v>
      </c>
      <c r="AH16" s="309">
        <v>-1.0443092199999999</v>
      </c>
      <c r="AI16" s="309">
        <v>-1.4004147100000002</v>
      </c>
      <c r="AK16" s="309">
        <v>-0.59079756000000005</v>
      </c>
      <c r="AL16" s="309">
        <v>-1.13396286</v>
      </c>
      <c r="AM16" s="309">
        <v>-3.6899671799999996</v>
      </c>
      <c r="AN16" s="309">
        <v>-4.2600506300000003</v>
      </c>
      <c r="AP16" s="309">
        <v>-0.75121435999999997</v>
      </c>
      <c r="AQ16" s="309">
        <v>-1.5339551600000001</v>
      </c>
      <c r="AR16" s="309">
        <v>-3.4155459899999996</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-0.18400227</v>
      </c>
      <c r="BG16" s="309" t="s">
        <v>335</v>
      </c>
      <c r="BH16" s="309">
        <v>-1.35116948</v>
      </c>
      <c r="BI16" s="309" t="s">
        <v>335</v>
      </c>
      <c r="BJ16" s="309">
        <v>-0.18822303000000007</v>
      </c>
      <c r="BK16" s="309" t="s">
        <v>335</v>
      </c>
      <c r="BL16" s="309">
        <v>-3.5708744600000002</v>
      </c>
      <c r="BM16" s="25"/>
      <c r="BN16" s="309">
        <v>-0.42259033999999995</v>
      </c>
      <c r="BO16" s="309">
        <v>-0.7820513</v>
      </c>
      <c r="BP16" s="309">
        <v>-2.2194088299999999</v>
      </c>
      <c r="BQ16" s="309">
        <v>-0.96039518999999984</v>
      </c>
      <c r="BR16" s="25"/>
      <c r="BS16" s="309">
        <v>-0.33025990999999999</v>
      </c>
      <c r="BT16" s="309">
        <v>-0.24049697999999997</v>
      </c>
      <c r="BU16" s="309">
        <v>-0.47355232999999997</v>
      </c>
      <c r="BV16" s="309">
        <v>-0.35610549000000025</v>
      </c>
      <c r="BW16" s="25"/>
      <c r="BX16" s="309">
        <v>-0.59079756000000005</v>
      </c>
      <c r="BY16" s="309">
        <v>-0.54316529999999996</v>
      </c>
      <c r="BZ16" s="309">
        <v>-2.5560043199999996</v>
      </c>
      <c r="CA16" s="309">
        <v>-0.57008345000000071</v>
      </c>
      <c r="CB16" s="25"/>
      <c r="CC16" s="309">
        <v>-0.75121435999999997</v>
      </c>
      <c r="CD16" s="309">
        <v>-0.78274080000000013</v>
      </c>
      <c r="CE16" s="309">
        <v>-1.8815908299999995</v>
      </c>
      <c r="CF16" s="309"/>
    </row>
    <row r="17" spans="1:84" ht="15" customHeight="1">
      <c r="A17" s="308" t="s">
        <v>338</v>
      </c>
      <c r="B17" s="98"/>
      <c r="C17" s="212">
        <v>11.183840000000004</v>
      </c>
      <c r="D17" s="213"/>
      <c r="E17" s="212">
        <v>5.3716247599999978</v>
      </c>
      <c r="F17" s="212">
        <v>7.9107464200000024</v>
      </c>
      <c r="G17" s="212">
        <v>10.467296040000001</v>
      </c>
      <c r="H17" s="213"/>
      <c r="I17" s="212">
        <v>5.6164566699999998</v>
      </c>
      <c r="J17" s="212">
        <v>8.3416906299999987</v>
      </c>
      <c r="K17" s="212">
        <v>11.712364359999995</v>
      </c>
      <c r="L17" s="213"/>
      <c r="M17" s="287">
        <v>0</v>
      </c>
      <c r="N17" s="287">
        <v>11.712364359999995</v>
      </c>
      <c r="O17" s="213"/>
      <c r="P17" s="212">
        <v>2.8165298100000014</v>
      </c>
      <c r="Q17" s="212">
        <v>2.81652981</v>
      </c>
      <c r="R17" s="212">
        <v>3.7432995800000004</v>
      </c>
      <c r="S17" s="212">
        <v>3.743299580000004</v>
      </c>
      <c r="T17" s="212">
        <v>7.3274818400000008</v>
      </c>
      <c r="U17" s="287">
        <v>7.3274818400000008</v>
      </c>
      <c r="V17" s="287">
        <v>7.3243028000000052</v>
      </c>
      <c r="W17" s="25"/>
      <c r="X17" s="287">
        <v>0</v>
      </c>
      <c r="Y17" s="287">
        <v>7.3243028000000034</v>
      </c>
      <c r="Z17" s="27"/>
      <c r="AA17" s="287">
        <v>3.0497196500000028</v>
      </c>
      <c r="AB17" s="287">
        <v>6.1679575599999961</v>
      </c>
      <c r="AC17" s="287">
        <v>8.5791705999999976</v>
      </c>
      <c r="AD17" s="287">
        <f>+AD15+AD16</f>
        <v>11.674765749999995</v>
      </c>
      <c r="AE17" s="27"/>
      <c r="AF17" s="287">
        <v>3.5203367155369087</v>
      </c>
      <c r="AG17" s="287">
        <v>7.8809761038502639</v>
      </c>
      <c r="AH17" s="287">
        <v>11.92027859076328</v>
      </c>
      <c r="AI17" s="287">
        <v>15.927302836806732</v>
      </c>
      <c r="AK17" s="287">
        <v>4.4883349554120455</v>
      </c>
      <c r="AL17" s="287">
        <v>9.338076059765406</v>
      </c>
      <c r="AM17" s="287">
        <v>13.215167808066642</v>
      </c>
      <c r="AN17" s="287">
        <v>18.805950314990007</v>
      </c>
      <c r="AP17" s="287">
        <v>5.220951356640092</v>
      </c>
      <c r="AQ17" s="287">
        <v>11.276896750003978</v>
      </c>
      <c r="AR17" s="287">
        <v>16.220490339999991</v>
      </c>
      <c r="AS17" s="287"/>
      <c r="AT17" s="27"/>
      <c r="AU17" s="212">
        <v>2.8870119300000008</v>
      </c>
      <c r="AV17" s="212">
        <v>2.484612829999997</v>
      </c>
      <c r="AW17" s="212">
        <v>2.5391216600000046</v>
      </c>
      <c r="AX17" s="212">
        <v>2.5565496199999984</v>
      </c>
      <c r="AY17" s="27"/>
      <c r="AZ17" s="212">
        <v>2.4396220900000003</v>
      </c>
      <c r="BA17" s="212">
        <v>3.1768345799999995</v>
      </c>
      <c r="BB17" s="212">
        <v>2.7252339599999988</v>
      </c>
      <c r="BC17" s="212">
        <v>3.3706737299999965</v>
      </c>
      <c r="BD17" s="27"/>
      <c r="BE17" s="212">
        <v>2.8165298100000014</v>
      </c>
      <c r="BF17" s="212">
        <v>2.81652981</v>
      </c>
      <c r="BG17" s="212">
        <v>0.92676976999999905</v>
      </c>
      <c r="BH17" s="212">
        <v>0.92676977000000393</v>
      </c>
      <c r="BI17" s="212">
        <v>3.5841822600000004</v>
      </c>
      <c r="BJ17" s="287">
        <v>3.5841822599999968</v>
      </c>
      <c r="BK17" s="287">
        <v>-3.179039999995581E-3</v>
      </c>
      <c r="BL17" s="287">
        <v>-3.1790399999973573E-3</v>
      </c>
      <c r="BM17" s="27"/>
      <c r="BN17" s="212">
        <v>3.0497196500000028</v>
      </c>
      <c r="BO17" s="212">
        <v>3.1182379099999933</v>
      </c>
      <c r="BP17" s="212">
        <v>2.4112130400000016</v>
      </c>
      <c r="BQ17" s="212">
        <v>3.0955951499999976</v>
      </c>
      <c r="BR17" s="27"/>
      <c r="BS17" s="212">
        <v>3.5203367155369087</v>
      </c>
      <c r="BT17" s="212">
        <v>4.3606393883133556</v>
      </c>
      <c r="BU17" s="212">
        <v>4.0393024869130159</v>
      </c>
      <c r="BV17" s="212">
        <v>4.0070242460434518</v>
      </c>
      <c r="BW17" s="27"/>
      <c r="BX17" s="287">
        <v>4.4883349554120455</v>
      </c>
      <c r="BY17" s="212">
        <v>4.8497411043533605</v>
      </c>
      <c r="BZ17" s="212">
        <v>3.8770917483012362</v>
      </c>
      <c r="CA17" s="212">
        <v>5.5907825069233645</v>
      </c>
      <c r="CB17" s="27"/>
      <c r="CC17" s="287">
        <v>5.220951356640092</v>
      </c>
      <c r="CD17" s="212">
        <v>6.0559453933638858</v>
      </c>
      <c r="CE17" s="212">
        <v>4.9435935899960128</v>
      </c>
      <c r="CF17" s="212"/>
    </row>
    <row r="18" spans="1:84" ht="12.75" customHeight="1">
      <c r="A18" s="118" t="s">
        <v>74</v>
      </c>
      <c r="B18" s="95"/>
      <c r="C18" s="210">
        <v>-0.54813000000000001</v>
      </c>
      <c r="D18" s="211"/>
      <c r="E18" s="210">
        <v>3.2323537999999998</v>
      </c>
      <c r="F18" s="210">
        <v>3.8773067999999999</v>
      </c>
      <c r="G18" s="210">
        <v>1.8699627299999999</v>
      </c>
      <c r="H18" s="211"/>
      <c r="I18" s="210">
        <v>-2.6214301</v>
      </c>
      <c r="J18" s="210">
        <v>-3.4498143099999998</v>
      </c>
      <c r="K18" s="210">
        <v>-1.3190698199999999</v>
      </c>
      <c r="L18" s="211"/>
      <c r="M18" s="210"/>
      <c r="N18" s="210">
        <v>-1.3190698199999999</v>
      </c>
      <c r="O18" s="211"/>
      <c r="P18" s="210">
        <v>-0.29008082999999996</v>
      </c>
      <c r="Q18" s="210">
        <v>-0.29008082999999996</v>
      </c>
      <c r="R18" s="210">
        <v>-4.3486820499999999</v>
      </c>
      <c r="S18" s="210">
        <v>-4.3486820499999999</v>
      </c>
      <c r="T18" s="210">
        <v>-6.7932615200000006</v>
      </c>
      <c r="U18" s="210">
        <v>-6.7932615200000006</v>
      </c>
      <c r="V18" s="210">
        <v>-2.36944109</v>
      </c>
      <c r="W18" s="25"/>
      <c r="X18" s="210"/>
      <c r="Y18" s="210">
        <v>-2.36944109</v>
      </c>
      <c r="Z18" s="25"/>
      <c r="AA18" s="210">
        <v>-2.0564962700000002</v>
      </c>
      <c r="AB18" s="210">
        <v>-0.90580840000000018</v>
      </c>
      <c r="AC18" s="210">
        <v>-2.7932629299999996</v>
      </c>
      <c r="AD18" s="210">
        <v>-3.7167873200000003</v>
      </c>
      <c r="AE18" s="25"/>
      <c r="AF18" s="210">
        <v>-1.4556860599999983</v>
      </c>
      <c r="AG18" s="210">
        <v>-2.8360921700000006</v>
      </c>
      <c r="AH18" s="210">
        <v>-4.6671719099999986</v>
      </c>
      <c r="AI18" s="210">
        <v>-9.8726790200000032</v>
      </c>
      <c r="AK18" s="210">
        <v>-1.4277771300000002</v>
      </c>
      <c r="AL18" s="210">
        <v>-4.772982980000001</v>
      </c>
      <c r="AM18" s="210">
        <v>-4.584926689999997</v>
      </c>
      <c r="AN18" s="210">
        <v>-12.521421660000001</v>
      </c>
      <c r="AP18" s="210">
        <v>-2.3922371900000003</v>
      </c>
      <c r="AQ18" s="210">
        <v>-4.6658558800000023</v>
      </c>
      <c r="AR18" s="210">
        <v>-5.372845980000001</v>
      </c>
      <c r="AS18" s="210"/>
      <c r="AT18" s="25"/>
      <c r="AU18" s="210">
        <v>3.6975440900000001</v>
      </c>
      <c r="AV18" s="210">
        <v>-0.46519029000000023</v>
      </c>
      <c r="AW18" s="210">
        <v>0.64495300000000011</v>
      </c>
      <c r="AX18" s="210">
        <v>-2.0073440700000003</v>
      </c>
      <c r="AY18" s="25"/>
      <c r="AZ18" s="210">
        <v>0.72488486000000008</v>
      </c>
      <c r="BA18" s="210">
        <v>-3.3463149599999999</v>
      </c>
      <c r="BB18" s="210">
        <v>-0.82838420999999984</v>
      </c>
      <c r="BC18" s="210">
        <v>2.1307444899999997</v>
      </c>
      <c r="BD18" s="25"/>
      <c r="BE18" s="210">
        <v>-0.29008082999999996</v>
      </c>
      <c r="BF18" s="210">
        <v>-0.29008082999999996</v>
      </c>
      <c r="BG18" s="210">
        <v>-4.0586012199999999</v>
      </c>
      <c r="BH18" s="210">
        <v>-4.0586012199999999</v>
      </c>
      <c r="BI18" s="210">
        <v>-2.4445794700000008</v>
      </c>
      <c r="BJ18" s="210">
        <v>-2.4445794700000008</v>
      </c>
      <c r="BK18" s="210">
        <v>4.423820430000001</v>
      </c>
      <c r="BL18" s="210">
        <v>4.423820430000001</v>
      </c>
      <c r="BM18" s="25"/>
      <c r="BN18" s="210">
        <v>-2.0564962700000002</v>
      </c>
      <c r="BO18" s="210">
        <v>1.1506878700000001</v>
      </c>
      <c r="BP18" s="210">
        <v>-1.8874545299999994</v>
      </c>
      <c r="BQ18" s="210">
        <v>-0.92352439000000075</v>
      </c>
      <c r="BR18" s="25"/>
      <c r="BS18" s="210">
        <v>-1.4556860599999983</v>
      </c>
      <c r="BT18" s="210">
        <v>-1.3804061100000022</v>
      </c>
      <c r="BU18" s="210">
        <v>-1.8310797399999981</v>
      </c>
      <c r="BV18" s="210">
        <v>-5.2055071100000045</v>
      </c>
      <c r="BW18" s="25"/>
      <c r="BX18" s="210">
        <v>-1.4277771300000002</v>
      </c>
      <c r="BY18" s="210">
        <v>-3.345205850000001</v>
      </c>
      <c r="BZ18" s="210">
        <v>0.18805629000000401</v>
      </c>
      <c r="CA18" s="210">
        <v>-7.9364949700000045</v>
      </c>
      <c r="CB18" s="25"/>
      <c r="CC18" s="210">
        <v>-2.3922371900000003</v>
      </c>
      <c r="CD18" s="210">
        <v>-2.2736186900000019</v>
      </c>
      <c r="CE18" s="210">
        <v>-0.70699009999999873</v>
      </c>
      <c r="CF18" s="210"/>
    </row>
    <row r="19" spans="1:84" ht="15" customHeight="1">
      <c r="A19" s="120" t="s">
        <v>46</v>
      </c>
      <c r="B19" s="98"/>
      <c r="C19" s="215">
        <v>10.635710000000003</v>
      </c>
      <c r="D19" s="213"/>
      <c r="E19" s="212">
        <v>8.6039785599999981</v>
      </c>
      <c r="F19" s="212">
        <v>11.788053220000002</v>
      </c>
      <c r="G19" s="212">
        <v>12.33725877</v>
      </c>
      <c r="H19" s="213"/>
      <c r="I19" s="212">
        <v>2.9950265699999998</v>
      </c>
      <c r="J19" s="212">
        <v>4.8918763199999988</v>
      </c>
      <c r="K19" s="212">
        <v>10.393294539999996</v>
      </c>
      <c r="L19" s="213"/>
      <c r="M19" s="212"/>
      <c r="N19" s="212">
        <v>10.393294539999996</v>
      </c>
      <c r="O19" s="213"/>
      <c r="P19" s="212">
        <v>2.5264489800000014</v>
      </c>
      <c r="Q19" s="212">
        <v>2.5264489800000001</v>
      </c>
      <c r="R19" s="212">
        <v>-0.60538246999999945</v>
      </c>
      <c r="S19" s="212">
        <v>-0.6053824699999959</v>
      </c>
      <c r="T19" s="212">
        <v>0.53422032000000019</v>
      </c>
      <c r="U19" s="212">
        <v>0.53422031999999975</v>
      </c>
      <c r="V19" s="212">
        <v>4.954861710000003</v>
      </c>
      <c r="W19" s="27"/>
      <c r="X19" s="212"/>
      <c r="Y19" s="212">
        <v>4.954861710000003</v>
      </c>
      <c r="Z19" s="27"/>
      <c r="AA19" s="212">
        <v>0.99322338000000254</v>
      </c>
      <c r="AB19" s="212">
        <v>5.2621491599999963</v>
      </c>
      <c r="AC19" s="212">
        <v>5.7859076699999985</v>
      </c>
      <c r="AD19" s="212">
        <f>+AD17+AD18</f>
        <v>7.9579784299999954</v>
      </c>
      <c r="AE19" s="27"/>
      <c r="AF19" s="212">
        <v>2.0646506555369104</v>
      </c>
      <c r="AG19" s="212">
        <v>5.0448839338502633</v>
      </c>
      <c r="AH19" s="212">
        <v>7.2531066807632811</v>
      </c>
      <c r="AI19" s="212">
        <v>6.0546238168067283</v>
      </c>
      <c r="AK19" s="212">
        <v>3.0605578254120456</v>
      </c>
      <c r="AL19" s="212">
        <v>4.565093079765405</v>
      </c>
      <c r="AM19" s="212">
        <v>8.6302411180666461</v>
      </c>
      <c r="AN19" s="212">
        <v>6.2845286549900052</v>
      </c>
      <c r="AP19" s="212">
        <v>2.8287141666400917</v>
      </c>
      <c r="AQ19" s="212">
        <v>6.6110408700039756</v>
      </c>
      <c r="AR19" s="212">
        <v>10.84764435999999</v>
      </c>
      <c r="AS19" s="212"/>
      <c r="AT19" s="27"/>
      <c r="AU19" s="212">
        <v>6.5845560200000008</v>
      </c>
      <c r="AV19" s="212">
        <v>2.0194225399999972</v>
      </c>
      <c r="AW19" s="212">
        <v>3.1840746600000038</v>
      </c>
      <c r="AX19" s="212">
        <v>0.54920554999999815</v>
      </c>
      <c r="AY19" s="27"/>
      <c r="AZ19" s="212">
        <v>3.1645069500000003</v>
      </c>
      <c r="BA19" s="212">
        <v>-0.16948038000000043</v>
      </c>
      <c r="BB19" s="212">
        <v>1.896849749999999</v>
      </c>
      <c r="BC19" s="212">
        <v>5.501418219999997</v>
      </c>
      <c r="BD19" s="27"/>
      <c r="BE19" s="212">
        <v>2.5264489800000014</v>
      </c>
      <c r="BF19" s="212">
        <v>2.5264489800000001</v>
      </c>
      <c r="BG19" s="212">
        <v>-3.1318314500000008</v>
      </c>
      <c r="BH19" s="212">
        <v>-3.131831449999996</v>
      </c>
      <c r="BI19" s="212">
        <v>1.1396027899999996</v>
      </c>
      <c r="BJ19" s="212">
        <v>1.1396027899999956</v>
      </c>
      <c r="BK19" s="212">
        <v>4.4206413900000028</v>
      </c>
      <c r="BL19" s="212">
        <v>4.4206413900000037</v>
      </c>
      <c r="BM19" s="27"/>
      <c r="BN19" s="212">
        <v>0.99322338000000254</v>
      </c>
      <c r="BO19" s="212">
        <v>4.2689257799999938</v>
      </c>
      <c r="BP19" s="212">
        <v>0.52375851000000218</v>
      </c>
      <c r="BQ19" s="212">
        <v>2.1720707599999969</v>
      </c>
      <c r="BR19" s="27"/>
      <c r="BS19" s="212">
        <v>2.0646506555369104</v>
      </c>
      <c r="BT19" s="212">
        <v>2.9802332783133529</v>
      </c>
      <c r="BU19" s="212">
        <v>2.2082227469130178</v>
      </c>
      <c r="BV19" s="212">
        <v>-1.1984828639565528</v>
      </c>
      <c r="BW19" s="27"/>
      <c r="BX19" s="212">
        <v>3.0605578254120456</v>
      </c>
      <c r="BY19" s="212">
        <v>1.5045352543533594</v>
      </c>
      <c r="BZ19" s="212">
        <v>4.0651480383012411</v>
      </c>
      <c r="CA19" s="212">
        <v>-2.3457124630766408</v>
      </c>
      <c r="CB19" s="27"/>
      <c r="CC19" s="212">
        <v>2.8287141666400917</v>
      </c>
      <c r="CD19" s="212">
        <v>3.7823267033638839</v>
      </c>
      <c r="CE19" s="212">
        <v>4.2366034899960141</v>
      </c>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794.52697999999998</v>
      </c>
      <c r="D21" s="106"/>
      <c r="E21" s="105">
        <v>775.23559016000013</v>
      </c>
      <c r="F21" s="105">
        <v>797.9026639399998</v>
      </c>
      <c r="G21" s="105">
        <v>846.77928147000011</v>
      </c>
      <c r="H21" s="106"/>
      <c r="I21" s="105">
        <v>825.43381183000008</v>
      </c>
      <c r="J21" s="105">
        <v>855.17652192999981</v>
      </c>
      <c r="K21" s="105">
        <v>805.80542207999986</v>
      </c>
      <c r="L21" s="106"/>
      <c r="M21" s="105"/>
      <c r="N21" s="105">
        <v>805.80542207999986</v>
      </c>
      <c r="O21" s="106"/>
      <c r="P21" s="105">
        <v>793.56874946999983</v>
      </c>
      <c r="Q21" s="105">
        <v>793.56874946999983</v>
      </c>
      <c r="R21" s="105">
        <v>859.55657169999984</v>
      </c>
      <c r="S21" s="105">
        <v>859.55657169999984</v>
      </c>
      <c r="T21" s="105">
        <v>849.90761695999993</v>
      </c>
      <c r="U21" s="105">
        <v>849.90761695999993</v>
      </c>
      <c r="V21" s="105">
        <v>864.42610479999985</v>
      </c>
      <c r="W21" s="98"/>
      <c r="X21" s="105"/>
      <c r="Y21" s="105">
        <v>864.42610479999985</v>
      </c>
      <c r="Z21" s="98"/>
      <c r="AA21" s="105">
        <v>825.49572079999996</v>
      </c>
      <c r="AB21" s="105">
        <v>852.78004304000012</v>
      </c>
      <c r="AC21" s="105">
        <v>880.62447054999996</v>
      </c>
      <c r="AD21" s="105">
        <v>874.11481981000009</v>
      </c>
      <c r="AE21" s="98"/>
      <c r="AF21" s="105">
        <v>877.60995268000011</v>
      </c>
      <c r="AG21" s="105">
        <v>884.89430328000026</v>
      </c>
      <c r="AH21" s="105">
        <v>895.48602637999966</v>
      </c>
      <c r="AI21" s="105">
        <v>874.72333140000001</v>
      </c>
      <c r="AK21" s="105">
        <v>869.31323339999972</v>
      </c>
      <c r="AL21" s="105">
        <v>852.02826368999979</v>
      </c>
      <c r="AM21" s="105">
        <v>918.87556509000012</v>
      </c>
      <c r="AN21" s="105">
        <v>942.2924499300002</v>
      </c>
      <c r="AP21" s="105">
        <v>911.70891075000043</v>
      </c>
      <c r="AQ21" s="105">
        <v>886.03723123000009</v>
      </c>
      <c r="AR21" s="105">
        <v>894.0365748800001</v>
      </c>
      <c r="AS21" s="105"/>
      <c r="AT21" s="98"/>
      <c r="AU21" s="105">
        <v>744.68377439999995</v>
      </c>
      <c r="AV21" s="105">
        <v>775.23559016000013</v>
      </c>
      <c r="AW21" s="105">
        <v>797.9026639399998</v>
      </c>
      <c r="AX21" s="105">
        <v>846.77928147000011</v>
      </c>
      <c r="AY21" s="98"/>
      <c r="AZ21" s="105">
        <v>802.10124384000005</v>
      </c>
      <c r="BA21" s="105">
        <v>825.43381183000008</v>
      </c>
      <c r="BB21" s="105">
        <v>855.17652192999981</v>
      </c>
      <c r="BC21" s="105">
        <v>805.80542207999986</v>
      </c>
      <c r="BD21" s="98"/>
      <c r="BE21" s="105">
        <v>793.56874946999983</v>
      </c>
      <c r="BF21" s="105">
        <v>793.56874946999983</v>
      </c>
      <c r="BG21" s="105">
        <v>859.55657169999984</v>
      </c>
      <c r="BH21" s="105">
        <v>859.55657169999984</v>
      </c>
      <c r="BI21" s="105">
        <v>849.90761695999993</v>
      </c>
      <c r="BJ21" s="105">
        <v>849.90761695999993</v>
      </c>
      <c r="BK21" s="105">
        <v>864.42610479999985</v>
      </c>
      <c r="BL21" s="105">
        <v>864.42610479999985</v>
      </c>
      <c r="BM21" s="98"/>
      <c r="BN21" s="105">
        <v>825.49572079999996</v>
      </c>
      <c r="BO21" s="105">
        <v>852.78004304000012</v>
      </c>
      <c r="BP21" s="105">
        <v>880.62447054999996</v>
      </c>
      <c r="BQ21" s="105">
        <v>874.11481981000009</v>
      </c>
      <c r="BR21" s="98"/>
      <c r="BS21" s="105">
        <v>877.60995268000011</v>
      </c>
      <c r="BT21" s="105">
        <v>884.89430328000026</v>
      </c>
      <c r="BU21" s="105">
        <v>895.48602637999966</v>
      </c>
      <c r="BV21" s="105">
        <v>874.72333140000001</v>
      </c>
      <c r="BW21" s="98"/>
      <c r="BX21" s="105">
        <v>869.31323339999972</v>
      </c>
      <c r="BY21" s="105">
        <v>852.02826368999979</v>
      </c>
      <c r="BZ21" s="105">
        <v>918.87556509000012</v>
      </c>
      <c r="CA21" s="105">
        <v>942.2924499300002</v>
      </c>
      <c r="CB21" s="98"/>
      <c r="CC21" s="105">
        <v>911.70891075000043</v>
      </c>
      <c r="CD21" s="105">
        <v>886.03723123000009</v>
      </c>
      <c r="CE21" s="105">
        <v>894.0365748800001</v>
      </c>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537.27929160000008</v>
      </c>
      <c r="D24" s="107"/>
      <c r="E24" s="99">
        <v>565.99976850999997</v>
      </c>
      <c r="F24" s="99">
        <v>603.21693600000003</v>
      </c>
      <c r="G24" s="99">
        <v>620.73610652000002</v>
      </c>
      <c r="H24" s="107"/>
      <c r="I24" s="99">
        <v>584.61093861999996</v>
      </c>
      <c r="J24" s="99">
        <v>580.86667727999998</v>
      </c>
      <c r="K24" s="99">
        <v>578.41670587999999</v>
      </c>
      <c r="L24" s="107"/>
      <c r="M24" s="99"/>
      <c r="N24" s="99">
        <v>578.41670587999999</v>
      </c>
      <c r="O24" s="107"/>
      <c r="P24" s="99">
        <v>575.67860445000008</v>
      </c>
      <c r="Q24" s="297">
        <v>575.67860445000008</v>
      </c>
      <c r="R24" s="99">
        <v>585.79468875999999</v>
      </c>
      <c r="S24" s="297">
        <v>585.79468875999999</v>
      </c>
      <c r="T24" s="297">
        <v>594.13889460000007</v>
      </c>
      <c r="U24" s="297">
        <v>594.13889460000007</v>
      </c>
      <c r="V24" s="99">
        <v>614.62773135999998</v>
      </c>
      <c r="W24" s="95"/>
      <c r="X24" s="99"/>
      <c r="Y24" s="99">
        <v>614.62773135999998</v>
      </c>
      <c r="Z24" s="95"/>
      <c r="AA24" s="99">
        <v>598.8176351699999</v>
      </c>
      <c r="AB24" s="99">
        <v>626.42281789000003</v>
      </c>
      <c r="AC24" s="99">
        <v>635.00926139866067</v>
      </c>
      <c r="AD24" s="99">
        <v>617.66405479999992</v>
      </c>
      <c r="AE24" s="95"/>
      <c r="AF24" s="99">
        <v>621.77039400000001</v>
      </c>
      <c r="AG24" s="99">
        <v>628.76318651999998</v>
      </c>
      <c r="AH24" s="99">
        <v>590.99072427589465</v>
      </c>
      <c r="AI24" s="99">
        <v>597.86881292999999</v>
      </c>
      <c r="AK24" s="99">
        <v>598.42040054999995</v>
      </c>
      <c r="AL24" s="99">
        <v>600.49413875000005</v>
      </c>
      <c r="AM24" s="99">
        <v>634.4800506800002</v>
      </c>
      <c r="AN24" s="99">
        <v>640.93015404000005</v>
      </c>
      <c r="AP24" s="99">
        <v>619.04749142443825</v>
      </c>
      <c r="AQ24" s="99">
        <v>564.21554140000001</v>
      </c>
      <c r="AR24" s="99">
        <v>558.26783790151705</v>
      </c>
      <c r="AS24" s="99"/>
      <c r="AT24" s="95"/>
      <c r="AU24" s="99">
        <v>521.06633644999999</v>
      </c>
      <c r="AV24" s="99">
        <v>565.99976850999997</v>
      </c>
      <c r="AW24" s="99">
        <v>603.21693600000003</v>
      </c>
      <c r="AX24" s="99">
        <v>620.73610652000002</v>
      </c>
      <c r="AY24" s="95"/>
      <c r="AZ24" s="99">
        <v>607.35310568</v>
      </c>
      <c r="BA24" s="99">
        <v>584.61093861999996</v>
      </c>
      <c r="BB24" s="99">
        <v>580.86667727999998</v>
      </c>
      <c r="BC24" s="99">
        <v>578.41670587999999</v>
      </c>
      <c r="BD24" s="95"/>
      <c r="BE24" s="99">
        <v>575.67860445000008</v>
      </c>
      <c r="BF24" s="297">
        <v>575.67860445000008</v>
      </c>
      <c r="BG24" s="99">
        <v>585.79468875999999</v>
      </c>
      <c r="BH24" s="297">
        <v>585.79468875999999</v>
      </c>
      <c r="BI24" s="297">
        <v>594.13889460000007</v>
      </c>
      <c r="BJ24" s="297">
        <v>594.13889460000007</v>
      </c>
      <c r="BK24" s="99">
        <v>614.62773135999998</v>
      </c>
      <c r="BL24" s="99">
        <v>614.62773135999998</v>
      </c>
      <c r="BM24" s="95"/>
      <c r="BN24" s="99">
        <v>598.8176351699999</v>
      </c>
      <c r="BO24" s="99">
        <v>626.42281789000003</v>
      </c>
      <c r="BP24" s="99">
        <v>635.00926139866067</v>
      </c>
      <c r="BQ24" s="99">
        <v>617.66405479999992</v>
      </c>
      <c r="BR24" s="95"/>
      <c r="BS24" s="99">
        <v>621.77039400000001</v>
      </c>
      <c r="BT24" s="99">
        <v>628.76318651999998</v>
      </c>
      <c r="BU24" s="99">
        <v>590.99072427589465</v>
      </c>
      <c r="BV24" s="99">
        <v>597.86881292999999</v>
      </c>
      <c r="BW24" s="95"/>
      <c r="BX24" s="99">
        <v>598.42040054999995</v>
      </c>
      <c r="BY24" s="99">
        <v>600.49413875000005</v>
      </c>
      <c r="BZ24" s="99">
        <v>634.4800506800002</v>
      </c>
      <c r="CA24" s="99">
        <v>640.93015404000005</v>
      </c>
      <c r="CB24" s="95"/>
      <c r="CC24" s="99">
        <v>619.04749142443825</v>
      </c>
      <c r="CD24" s="99">
        <v>564.21554140000001</v>
      </c>
      <c r="CE24" s="99">
        <v>558.26783790151705</v>
      </c>
      <c r="CF24" s="99"/>
    </row>
    <row r="25" spans="1:84" ht="15" customHeight="1">
      <c r="A25" s="141" t="s">
        <v>33</v>
      </c>
      <c r="B25" s="95"/>
      <c r="C25" s="110">
        <v>502.11179792000001</v>
      </c>
      <c r="D25" s="107"/>
      <c r="E25" s="110">
        <v>561.33345156188011</v>
      </c>
      <c r="F25" s="110">
        <v>603.10485196319996</v>
      </c>
      <c r="G25" s="110">
        <v>631.19276044102003</v>
      </c>
      <c r="H25" s="107"/>
      <c r="I25" s="110">
        <v>580.28572748889007</v>
      </c>
      <c r="J25" s="110">
        <v>585.46090932969003</v>
      </c>
      <c r="K25" s="110">
        <v>580.11663419469005</v>
      </c>
      <c r="L25" s="107"/>
      <c r="M25" s="110"/>
      <c r="N25" s="110">
        <v>580.11663419469005</v>
      </c>
      <c r="O25" s="107"/>
      <c r="P25" s="110">
        <v>582.27920745329789</v>
      </c>
      <c r="Q25" s="110">
        <v>582.27920745329789</v>
      </c>
      <c r="R25" s="110">
        <v>596.92112323424999</v>
      </c>
      <c r="S25" s="110">
        <v>596.92112323424999</v>
      </c>
      <c r="T25" s="110">
        <v>603.63593792114398</v>
      </c>
      <c r="U25" s="110">
        <v>603.63593792114398</v>
      </c>
      <c r="V25" s="110">
        <v>614.40379316478493</v>
      </c>
      <c r="W25" s="95"/>
      <c r="X25" s="110"/>
      <c r="Y25" s="110">
        <v>614.40379316478493</v>
      </c>
      <c r="Z25" s="95"/>
      <c r="AA25" s="110">
        <v>601.15681209282104</v>
      </c>
      <c r="AB25" s="110">
        <v>625.49579847983296</v>
      </c>
      <c r="AC25" s="110">
        <v>627.66633006077893</v>
      </c>
      <c r="AD25" s="110">
        <v>611.70531976114</v>
      </c>
      <c r="AE25" s="95"/>
      <c r="AF25" s="110">
        <v>617.65324330252599</v>
      </c>
      <c r="AG25" s="110">
        <v>626.56202183443304</v>
      </c>
      <c r="AH25" s="110">
        <v>586.78777069672788</v>
      </c>
      <c r="AI25" s="110">
        <v>558.96664055906092</v>
      </c>
      <c r="AK25" s="110">
        <v>551.84421609879905</v>
      </c>
      <c r="AL25" s="110">
        <v>563.29275061305907</v>
      </c>
      <c r="AM25" s="110">
        <v>577.37077997591393</v>
      </c>
      <c r="AN25" s="110">
        <v>577.82187423996993</v>
      </c>
      <c r="AP25" s="110">
        <v>558.72954918164601</v>
      </c>
      <c r="AQ25" s="110">
        <v>559.05557711287997</v>
      </c>
      <c r="AR25" s="110">
        <v>553.66523577659996</v>
      </c>
      <c r="AS25" s="110"/>
      <c r="AT25" s="95"/>
      <c r="AU25" s="110">
        <v>500.74966572823996</v>
      </c>
      <c r="AV25" s="110">
        <v>561.33345156188011</v>
      </c>
      <c r="AW25" s="110">
        <v>603.10485196319996</v>
      </c>
      <c r="AX25" s="110">
        <v>631.19276044102003</v>
      </c>
      <c r="AY25" s="95"/>
      <c r="AZ25" s="110">
        <v>614.84016984840002</v>
      </c>
      <c r="BA25" s="110">
        <v>580.28572748889007</v>
      </c>
      <c r="BB25" s="110">
        <v>585.46090932969003</v>
      </c>
      <c r="BC25" s="110">
        <v>580.11663419469005</v>
      </c>
      <c r="BD25" s="95"/>
      <c r="BE25" s="110">
        <v>582.27920745329789</v>
      </c>
      <c r="BF25" s="110">
        <v>582.27920745329789</v>
      </c>
      <c r="BG25" s="110">
        <v>596.92112323424999</v>
      </c>
      <c r="BH25" s="297">
        <v>596.92112323424999</v>
      </c>
      <c r="BI25" s="297">
        <v>603.63593792114398</v>
      </c>
      <c r="BJ25" s="297">
        <v>603.63593792114398</v>
      </c>
      <c r="BK25" s="110">
        <v>614.40379316478493</v>
      </c>
      <c r="BL25" s="110">
        <v>614.40379316478493</v>
      </c>
      <c r="BM25" s="95"/>
      <c r="BN25" s="110">
        <v>601.15681209282104</v>
      </c>
      <c r="BO25" s="110">
        <v>625.49579847983296</v>
      </c>
      <c r="BP25" s="110">
        <v>627.66633006077893</v>
      </c>
      <c r="BQ25" s="110">
        <v>611.70531976114</v>
      </c>
      <c r="BR25" s="95"/>
      <c r="BS25" s="110">
        <v>617.65324330252599</v>
      </c>
      <c r="BT25" s="110">
        <v>626.56202183443304</v>
      </c>
      <c r="BU25" s="110">
        <v>586.78777069672788</v>
      </c>
      <c r="BV25" s="110">
        <v>558.96664055906092</v>
      </c>
      <c r="BW25" s="95"/>
      <c r="BX25" s="110">
        <v>551.84421609879905</v>
      </c>
      <c r="BY25" s="110">
        <v>563.29275061305907</v>
      </c>
      <c r="BZ25" s="110">
        <v>577.37077997591393</v>
      </c>
      <c r="CA25" s="110">
        <v>577.82187423996993</v>
      </c>
      <c r="CB25" s="95"/>
      <c r="CC25" s="110">
        <v>558.72954918164601</v>
      </c>
      <c r="CD25" s="110">
        <v>559.05557711287997</v>
      </c>
      <c r="CE25" s="110">
        <v>553.66523577659996</v>
      </c>
      <c r="CF25" s="110"/>
    </row>
    <row r="26" spans="1:84" ht="15" customHeight="1">
      <c r="A26" s="118" t="s">
        <v>76</v>
      </c>
      <c r="B26" s="95"/>
      <c r="C26" s="110"/>
      <c r="D26" s="107"/>
      <c r="E26" s="110">
        <v>137.71897579034001</v>
      </c>
      <c r="F26" s="110">
        <v>237.76</v>
      </c>
      <c r="G26" s="110">
        <v>330.51675752012005</v>
      </c>
      <c r="H26" s="107"/>
      <c r="I26" s="110">
        <v>165.02823172859999</v>
      </c>
      <c r="J26" s="110">
        <v>247.7</v>
      </c>
      <c r="K26" s="110">
        <v>324.14025986120004</v>
      </c>
      <c r="L26" s="107"/>
      <c r="M26" s="110"/>
      <c r="N26" s="110">
        <v>324.14025986120004</v>
      </c>
      <c r="O26" s="107"/>
      <c r="P26" s="110">
        <v>62.393817982660991</v>
      </c>
      <c r="Q26" s="110">
        <v>62.393817982660998</v>
      </c>
      <c r="R26" s="110">
        <v>113.347747912511</v>
      </c>
      <c r="S26" s="110">
        <v>113.347747912511</v>
      </c>
      <c r="T26" s="110">
        <v>181.20237869315702</v>
      </c>
      <c r="U26" s="110">
        <v>181.20237869315702</v>
      </c>
      <c r="V26" s="110">
        <v>270.55927348000699</v>
      </c>
      <c r="W26" s="95"/>
      <c r="X26" s="110"/>
      <c r="Y26" s="110">
        <v>270.55927348000699</v>
      </c>
      <c r="Z26" s="95"/>
      <c r="AA26" s="110">
        <v>54.234520029970994</v>
      </c>
      <c r="AB26" s="110">
        <v>129.09568753504101</v>
      </c>
      <c r="AC26" s="110">
        <v>199.22642506199099</v>
      </c>
      <c r="AD26" s="110">
        <v>267.25822523153897</v>
      </c>
      <c r="AE26" s="95"/>
      <c r="AF26" s="110">
        <v>73.13431907060999</v>
      </c>
      <c r="AG26" s="110">
        <v>147.20123703238599</v>
      </c>
      <c r="AH26" s="110">
        <v>187.84515887617698</v>
      </c>
      <c r="AI26" s="110">
        <v>240.41595986189796</v>
      </c>
      <c r="AK26" s="110">
        <v>58.216055739559991</v>
      </c>
      <c r="AL26" s="110">
        <v>143.67718110399798</v>
      </c>
      <c r="AM26" s="110">
        <v>231.75322582712903</v>
      </c>
      <c r="AN26" s="110">
        <v>315.76256150192404</v>
      </c>
      <c r="AP26" s="110">
        <v>62.381764226218003</v>
      </c>
      <c r="AQ26" s="110">
        <v>149.78777571355801</v>
      </c>
      <c r="AR26" s="110">
        <v>231.56558263681796</v>
      </c>
      <c r="AS26" s="110"/>
      <c r="AT26" s="95"/>
      <c r="AU26" s="110">
        <v>43.327431190880006</v>
      </c>
      <c r="AV26" s="110">
        <v>94.391544599460005</v>
      </c>
      <c r="AW26" s="110">
        <v>100.04102420965998</v>
      </c>
      <c r="AX26" s="110">
        <v>92.756757520120061</v>
      </c>
      <c r="AY26" s="95"/>
      <c r="AZ26" s="110">
        <v>61.002309067599995</v>
      </c>
      <c r="BA26" s="110">
        <v>104.025922661</v>
      </c>
      <c r="BB26" s="110">
        <v>82.671768271399998</v>
      </c>
      <c r="BC26" s="110">
        <v>76.440259861200047</v>
      </c>
      <c r="BD26" s="95"/>
      <c r="BE26" s="110">
        <v>62.393817982660991</v>
      </c>
      <c r="BF26" s="110">
        <v>62.393817982660998</v>
      </c>
      <c r="BG26" s="110">
        <v>50.953929929850005</v>
      </c>
      <c r="BH26" s="110">
        <v>50.953929929850005</v>
      </c>
      <c r="BI26" s="210">
        <v>67.854630780646019</v>
      </c>
      <c r="BJ26" s="210">
        <v>67.854630780646019</v>
      </c>
      <c r="BK26" s="110">
        <v>89.356894786849978</v>
      </c>
      <c r="BL26" s="110">
        <v>89.356894786849978</v>
      </c>
      <c r="BM26" s="95"/>
      <c r="BN26" s="110">
        <v>54.234520029970994</v>
      </c>
      <c r="BO26" s="110">
        <v>74.861167505070014</v>
      </c>
      <c r="BP26" s="110">
        <v>70.130737526949986</v>
      </c>
      <c r="BQ26" s="110">
        <v>68.031800169547978</v>
      </c>
      <c r="BR26" s="95"/>
      <c r="BS26" s="110">
        <v>73.13431907060999</v>
      </c>
      <c r="BT26" s="110">
        <v>74.066917961775999</v>
      </c>
      <c r="BU26" s="110">
        <v>40.643921843790991</v>
      </c>
      <c r="BV26" s="110">
        <v>52.570800985720979</v>
      </c>
      <c r="BW26" s="95"/>
      <c r="BX26" s="110">
        <v>58.216055739559991</v>
      </c>
      <c r="BY26" s="110">
        <v>85.46112536443799</v>
      </c>
      <c r="BZ26" s="110">
        <v>88.076044723131048</v>
      </c>
      <c r="CA26" s="110">
        <v>84.009335674795011</v>
      </c>
      <c r="CB26" s="95"/>
      <c r="CC26" s="110">
        <v>62.381764226218003</v>
      </c>
      <c r="CD26" s="110">
        <v>87.40601148734001</v>
      </c>
      <c r="CE26" s="110">
        <v>81.777806923259959</v>
      </c>
      <c r="CF26" s="110"/>
    </row>
    <row r="27" spans="1:84" ht="15" customHeight="1">
      <c r="A27" s="118" t="s">
        <v>77</v>
      </c>
      <c r="B27" s="95"/>
      <c r="C27" s="110">
        <v>603.87424337000004</v>
      </c>
      <c r="D27" s="107"/>
      <c r="E27" s="110">
        <v>593.05320346000008</v>
      </c>
      <c r="F27" s="110">
        <v>612.56894199999999</v>
      </c>
      <c r="G27" s="110">
        <v>660.03760439999996</v>
      </c>
      <c r="H27" s="107"/>
      <c r="I27" s="110">
        <v>634.33268870000006</v>
      </c>
      <c r="J27" s="110">
        <v>663.20876862</v>
      </c>
      <c r="K27" s="110">
        <v>608.45606638000004</v>
      </c>
      <c r="L27" s="107"/>
      <c r="M27" s="110"/>
      <c r="N27" s="110">
        <v>608.45606638000004</v>
      </c>
      <c r="O27" s="107"/>
      <c r="P27" s="110">
        <v>594.06370644000003</v>
      </c>
      <c r="Q27" s="110">
        <v>594.06370644000003</v>
      </c>
      <c r="R27" s="110">
        <v>664.64618953000002</v>
      </c>
      <c r="S27" s="110">
        <v>664.64618953000002</v>
      </c>
      <c r="T27" s="110">
        <v>653.85937222000007</v>
      </c>
      <c r="U27" s="110">
        <v>653.85937222000007</v>
      </c>
      <c r="V27" s="110">
        <v>663.32368978</v>
      </c>
      <c r="W27" s="95"/>
      <c r="X27" s="110"/>
      <c r="Y27" s="110">
        <v>663.32368978</v>
      </c>
      <c r="Z27" s="95"/>
      <c r="AA27" s="110">
        <v>624.54359238999996</v>
      </c>
      <c r="AB27" s="110">
        <v>647.50337149999996</v>
      </c>
      <c r="AC27" s="110">
        <v>674.81633654455345</v>
      </c>
      <c r="AD27" s="110">
        <v>667.82546009999987</v>
      </c>
      <c r="AE27" s="95"/>
      <c r="AF27" s="110">
        <v>672.6256105315008</v>
      </c>
      <c r="AG27" s="110">
        <v>682.67036303999987</v>
      </c>
      <c r="AH27" s="110">
        <v>692.36337547127346</v>
      </c>
      <c r="AI27" s="110">
        <v>669.89324039759481</v>
      </c>
      <c r="AK27" s="110">
        <v>659.92121049451077</v>
      </c>
      <c r="AL27" s="110">
        <v>639.77304902000003</v>
      </c>
      <c r="AM27" s="110">
        <v>701.34143191999999</v>
      </c>
      <c r="AN27" s="110">
        <v>725.70895103074906</v>
      </c>
      <c r="AP27" s="110">
        <v>691.03248648074862</v>
      </c>
      <c r="AQ27" s="110">
        <v>674.3878183015006</v>
      </c>
      <c r="AR27" s="110">
        <v>675.51663870880043</v>
      </c>
      <c r="AS27" s="110"/>
      <c r="AT27" s="95"/>
      <c r="AU27" s="110">
        <v>564.67295442</v>
      </c>
      <c r="AV27" s="110">
        <v>593.05320346000008</v>
      </c>
      <c r="AW27" s="110">
        <v>612.56894199999999</v>
      </c>
      <c r="AX27" s="110">
        <v>660.03760439999996</v>
      </c>
      <c r="AY27" s="95"/>
      <c r="AZ27" s="110">
        <v>612.63586955999995</v>
      </c>
      <c r="BA27" s="110">
        <v>634.33268870000006</v>
      </c>
      <c r="BB27" s="110">
        <v>663.20876862</v>
      </c>
      <c r="BC27" s="110">
        <v>608.45606638000004</v>
      </c>
      <c r="BD27" s="95"/>
      <c r="BE27" s="110">
        <v>594.06370644000003</v>
      </c>
      <c r="BF27" s="110">
        <v>594.06370644000003</v>
      </c>
      <c r="BG27" s="110">
        <v>664.64618953000002</v>
      </c>
      <c r="BH27" s="297">
        <v>664.64618953000002</v>
      </c>
      <c r="BI27" s="297">
        <v>653.85937222000007</v>
      </c>
      <c r="BJ27" s="297">
        <v>653.85937222000007</v>
      </c>
      <c r="BK27" s="110">
        <v>663.32368978</v>
      </c>
      <c r="BL27" s="110">
        <v>663.32368978</v>
      </c>
      <c r="BM27" s="95"/>
      <c r="BN27" s="110">
        <v>624.54359238999996</v>
      </c>
      <c r="BO27" s="110">
        <v>647.50337149999996</v>
      </c>
      <c r="BP27" s="110">
        <v>674.81633654455345</v>
      </c>
      <c r="BQ27" s="110">
        <v>667.82546009999987</v>
      </c>
      <c r="BR27" s="95"/>
      <c r="BS27" s="110">
        <v>672.6256105315008</v>
      </c>
      <c r="BT27" s="110">
        <v>682.67036303999987</v>
      </c>
      <c r="BU27" s="110">
        <v>692.36337547127346</v>
      </c>
      <c r="BV27" s="110">
        <v>669.89324039759481</v>
      </c>
      <c r="BW27" s="95"/>
      <c r="BX27" s="110">
        <v>659.92121049451077</v>
      </c>
      <c r="BY27" s="110">
        <v>639.77304902000003</v>
      </c>
      <c r="BZ27" s="110">
        <v>701.34143191999999</v>
      </c>
      <c r="CA27" s="110">
        <v>725.70895103074906</v>
      </c>
      <c r="CB27" s="95"/>
      <c r="CC27" s="110">
        <v>691.03248648074862</v>
      </c>
      <c r="CD27" s="110">
        <v>674.3878183015006</v>
      </c>
      <c r="CE27" s="110">
        <v>675.51663870880043</v>
      </c>
      <c r="CF27" s="110"/>
    </row>
    <row r="28" spans="1:84" ht="15" customHeight="1">
      <c r="A28" s="118" t="s">
        <v>166</v>
      </c>
      <c r="B28" s="95"/>
      <c r="C28" s="110">
        <v>725.19996964204893</v>
      </c>
      <c r="D28" s="107"/>
      <c r="E28" s="110">
        <v>638.94374130270569</v>
      </c>
      <c r="F28" s="110">
        <v>678.39088974918991</v>
      </c>
      <c r="G28" s="110">
        <v>719.56163058130005</v>
      </c>
      <c r="H28" s="107"/>
      <c r="I28" s="110">
        <v>686.19946129300001</v>
      </c>
      <c r="J28" s="110">
        <v>741.84253405540892</v>
      </c>
      <c r="K28" s="110">
        <v>686.56556708841083</v>
      </c>
      <c r="L28" s="107"/>
      <c r="M28" s="110"/>
      <c r="N28" s="110">
        <v>686.56556708841083</v>
      </c>
      <c r="O28" s="107"/>
      <c r="P28" s="110">
        <v>574.92316132399992</v>
      </c>
      <c r="Q28" s="110">
        <v>574.92316132399981</v>
      </c>
      <c r="R28" s="110">
        <v>546.1</v>
      </c>
      <c r="S28" s="110">
        <v>546.1</v>
      </c>
      <c r="T28" s="110">
        <v>571.37198809099982</v>
      </c>
      <c r="U28" s="110">
        <v>571.37198809099982</v>
      </c>
      <c r="V28" s="110">
        <v>565.34622384396346</v>
      </c>
      <c r="W28" s="95"/>
      <c r="X28" s="110"/>
      <c r="Y28" s="110">
        <v>565.34622384396346</v>
      </c>
      <c r="Z28" s="95"/>
      <c r="AA28" s="110">
        <v>559.75038584169306</v>
      </c>
      <c r="AB28" s="110">
        <v>608.59840830750784</v>
      </c>
      <c r="AC28" s="110">
        <v>635.28289172799987</v>
      </c>
      <c r="AD28" s="110">
        <v>583.58421972762835</v>
      </c>
      <c r="AE28" s="95"/>
      <c r="AF28" s="110">
        <v>597.37580349437303</v>
      </c>
      <c r="AG28" s="110">
        <v>588.99883746299997</v>
      </c>
      <c r="AH28" s="110">
        <v>540.66495972253313</v>
      </c>
      <c r="AI28" s="110">
        <v>529.25299542327866</v>
      </c>
      <c r="AK28" s="110">
        <v>502.67637366579152</v>
      </c>
      <c r="AL28" s="110">
        <v>516.85977671939088</v>
      </c>
      <c r="AM28" s="110">
        <v>542.11330000000009</v>
      </c>
      <c r="AN28" s="110">
        <v>539.40453887039735</v>
      </c>
      <c r="AP28" s="110">
        <v>527.11292677512563</v>
      </c>
      <c r="AQ28" s="110">
        <v>526.53664617008008</v>
      </c>
      <c r="AR28" s="110">
        <v>519.29739680230102</v>
      </c>
      <c r="AS28" s="110"/>
      <c r="AT28" s="95"/>
      <c r="AU28" s="110">
        <v>681.61939407483396</v>
      </c>
      <c r="AV28" s="110">
        <v>638.94374130270569</v>
      </c>
      <c r="AW28" s="110">
        <v>678.39088974918991</v>
      </c>
      <c r="AX28" s="110">
        <v>719.56163058130005</v>
      </c>
      <c r="AY28" s="95"/>
      <c r="AZ28" s="110">
        <v>660.29110075779647</v>
      </c>
      <c r="BA28" s="110">
        <v>686.19946129300001</v>
      </c>
      <c r="BB28" s="110">
        <v>741.84253405540892</v>
      </c>
      <c r="BC28" s="110">
        <v>686.56556708841083</v>
      </c>
      <c r="BD28" s="95"/>
      <c r="BE28" s="110">
        <v>574.92316132399992</v>
      </c>
      <c r="BF28" s="110">
        <v>574.92316132399981</v>
      </c>
      <c r="BG28" s="110">
        <v>546.1</v>
      </c>
      <c r="BH28" s="297">
        <v>546.1</v>
      </c>
      <c r="BI28" s="297">
        <v>571.37198809099982</v>
      </c>
      <c r="BJ28" s="297">
        <v>571.37198809099982</v>
      </c>
      <c r="BK28" s="110">
        <v>565.34622384396346</v>
      </c>
      <c r="BL28" s="110">
        <v>565.34622384396346</v>
      </c>
      <c r="BM28" s="95"/>
      <c r="BN28" s="110">
        <v>559.75038584169306</v>
      </c>
      <c r="BO28" s="110">
        <v>608.59840830750784</v>
      </c>
      <c r="BP28" s="110">
        <v>635.28289172799987</v>
      </c>
      <c r="BQ28" s="110">
        <v>583.58421972762835</v>
      </c>
      <c r="BR28" s="95"/>
      <c r="BS28" s="110">
        <v>597.37580349437303</v>
      </c>
      <c r="BT28" s="110">
        <v>588.99883746299997</v>
      </c>
      <c r="BU28" s="110">
        <v>540.66495972253313</v>
      </c>
      <c r="BV28" s="110">
        <v>529.25299542327866</v>
      </c>
      <c r="BW28" s="95"/>
      <c r="BX28" s="110">
        <v>502.67637366579152</v>
      </c>
      <c r="BY28" s="110">
        <v>516.85977671939088</v>
      </c>
      <c r="BZ28" s="110">
        <v>542.11330000000009</v>
      </c>
      <c r="CA28" s="110">
        <v>539.40453887039735</v>
      </c>
      <c r="CB28" s="95"/>
      <c r="CC28" s="110">
        <v>527.11292677512563</v>
      </c>
      <c r="CD28" s="110">
        <v>526.53664617008008</v>
      </c>
      <c r="CE28" s="110">
        <v>519.2973968023</v>
      </c>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3.5980750486675254E-2</v>
      </c>
      <c r="D31" s="107"/>
      <c r="E31" s="20">
        <v>3.5854158489733445E-2</v>
      </c>
      <c r="F31" s="20">
        <v>3.5608843176125782E-2</v>
      </c>
      <c r="G31" s="20">
        <v>3.502655206378788E-2</v>
      </c>
      <c r="H31" s="107"/>
      <c r="I31" s="20">
        <v>3.7750860319826988E-2</v>
      </c>
      <c r="J31" s="20">
        <v>3.6482599900574529E-2</v>
      </c>
      <c r="K31" s="20">
        <v>3.7433056671288933E-2</v>
      </c>
      <c r="L31" s="107"/>
      <c r="M31" s="20"/>
      <c r="N31" s="20">
        <v>3.7433056671288933E-2</v>
      </c>
      <c r="O31" s="107"/>
      <c r="P31" s="20">
        <v>3.7855833400798101E-2</v>
      </c>
      <c r="Q31" s="20">
        <v>3.7855833400798101E-2</v>
      </c>
      <c r="R31" s="20">
        <v>3.4931380524796975E-2</v>
      </c>
      <c r="S31" s="20">
        <v>3.4931380524796975E-2</v>
      </c>
      <c r="T31" s="298">
        <v>3.4885811153261184E-2</v>
      </c>
      <c r="U31" s="298">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v>4.5363019637672426E-2</v>
      </c>
      <c r="AP31" s="20">
        <v>4.8819331795455931E-2</v>
      </c>
      <c r="AQ31" s="20">
        <v>5.0376034173336588E-2</v>
      </c>
      <c r="AR31" s="20">
        <v>5.0303763846552954E-2</v>
      </c>
      <c r="AS31" s="20"/>
      <c r="AT31" s="95"/>
      <c r="AU31" s="20">
        <v>3.69703716254128E-2</v>
      </c>
      <c r="AV31" s="20">
        <v>3.6624759360731056E-2</v>
      </c>
      <c r="AW31" s="20">
        <v>3.6573351002329647E-2</v>
      </c>
      <c r="AX31" s="20">
        <v>3.6370482398544998E-2</v>
      </c>
      <c r="AY31" s="95"/>
      <c r="AZ31" s="20">
        <v>3.7642448290736194E-2</v>
      </c>
      <c r="BA31" s="20">
        <v>3.9431535609460382E-2</v>
      </c>
      <c r="BB31" s="20">
        <v>3.5733940328838226E-2</v>
      </c>
      <c r="BC31" s="20">
        <v>3.6832561186613579E-2</v>
      </c>
      <c r="BD31" s="95"/>
      <c r="BE31" s="20">
        <v>3.7855833400798101E-2</v>
      </c>
      <c r="BF31" s="20">
        <v>3.7855833400798101E-2</v>
      </c>
      <c r="BG31" s="20">
        <v>3.3754939286331873E-2</v>
      </c>
      <c r="BH31" s="20">
        <v>3.3754939286331873E-2</v>
      </c>
      <c r="BI31" s="299">
        <v>3.3311524144544982E-2</v>
      </c>
      <c r="BJ31" s="341">
        <v>3.3311524144544982E-2</v>
      </c>
      <c r="BK31" s="20">
        <v>3.4976915601689904E-2</v>
      </c>
      <c r="BL31" s="20">
        <v>3.4976915601689904E-2</v>
      </c>
      <c r="BM31" s="95"/>
      <c r="BN31" s="20">
        <v>3.7506809032914437E-2</v>
      </c>
      <c r="BO31" s="20">
        <v>3.7899132156088089E-2</v>
      </c>
      <c r="BP31" s="20">
        <v>3.7249394309741758E-2</v>
      </c>
      <c r="BQ31" s="20">
        <v>3.6633477149503546E-2</v>
      </c>
      <c r="BR31" s="95"/>
      <c r="BS31" s="20">
        <v>3.7071612730782091E-2</v>
      </c>
      <c r="BT31" s="20">
        <v>3.9592272780239288E-2</v>
      </c>
      <c r="BU31" s="20">
        <v>3.7449575697254704E-2</v>
      </c>
      <c r="BV31" s="20">
        <v>3.9124133353445223E-2</v>
      </c>
      <c r="BW31" s="95"/>
      <c r="BX31" s="20">
        <v>4.3277597034879212E-2</v>
      </c>
      <c r="BY31" s="20">
        <v>4.7574007055352266E-2</v>
      </c>
      <c r="BZ31" s="20">
        <v>4.7944613607654396E-2</v>
      </c>
      <c r="CA31" s="20">
        <v>4.6906414509463333E-2</v>
      </c>
      <c r="CB31" s="95"/>
      <c r="CC31" s="20">
        <v>4.8819331795455931E-2</v>
      </c>
      <c r="CD31" s="20">
        <v>5.2120468278797731E-2</v>
      </c>
      <c r="CE31" s="20">
        <v>5.2190653845361028E-2</v>
      </c>
      <c r="CF31" s="20"/>
    </row>
    <row r="32" spans="1:84" ht="15" customHeight="1">
      <c r="A32" s="118" t="s">
        <v>29</v>
      </c>
      <c r="B32" s="95"/>
      <c r="C32" s="20">
        <v>0.77194665511512361</v>
      </c>
      <c r="D32" s="107"/>
      <c r="E32" s="20">
        <v>0.76794435021832452</v>
      </c>
      <c r="F32" s="20">
        <v>0.74916213200679405</v>
      </c>
      <c r="G32" s="20">
        <v>0.72025191790116205</v>
      </c>
      <c r="H32" s="107"/>
      <c r="I32" s="20">
        <v>0.70701559900525279</v>
      </c>
      <c r="J32" s="20">
        <v>0.69631415855490963</v>
      </c>
      <c r="K32" s="20">
        <v>0.68718898730532152</v>
      </c>
      <c r="L32" s="107"/>
      <c r="M32" s="20"/>
      <c r="N32" s="20">
        <v>0.68718898730532152</v>
      </c>
      <c r="O32" s="107"/>
      <c r="P32" s="20">
        <v>0.65036803255026121</v>
      </c>
      <c r="Q32" s="20">
        <v>0.65036803255026121</v>
      </c>
      <c r="R32" s="20">
        <v>0.67517927614497897</v>
      </c>
      <c r="S32" s="20">
        <v>0.67517927614497897</v>
      </c>
      <c r="T32" s="298">
        <v>0.66627353111896936</v>
      </c>
      <c r="U32" s="298">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v>0.52174153604258033</v>
      </c>
      <c r="AP32" s="20">
        <v>0.54256389133663341</v>
      </c>
      <c r="AQ32" s="20">
        <v>0.51895493687477179</v>
      </c>
      <c r="AR32" s="20">
        <v>0.51311617389018294</v>
      </c>
      <c r="AS32" s="20"/>
      <c r="AT32" s="95"/>
      <c r="AU32" s="20">
        <v>0.77668756496165603</v>
      </c>
      <c r="AV32" s="20">
        <v>0.75927129395586068</v>
      </c>
      <c r="AW32" s="20">
        <v>0.71217569305037776</v>
      </c>
      <c r="AX32" s="20">
        <v>0.64126361434315993</v>
      </c>
      <c r="AY32" s="95"/>
      <c r="AZ32" s="20">
        <v>0.74494820412764584</v>
      </c>
      <c r="BA32" s="20">
        <v>0.67092464130572715</v>
      </c>
      <c r="BB32" s="20">
        <v>0.67475280970005536</v>
      </c>
      <c r="BC32" s="20">
        <v>0.66015176012409194</v>
      </c>
      <c r="BD32" s="95"/>
      <c r="BE32" s="20">
        <v>0.65036803255026121</v>
      </c>
      <c r="BF32" s="20">
        <v>0.65036803255026121</v>
      </c>
      <c r="BG32" s="20">
        <v>0.70221911570260798</v>
      </c>
      <c r="BH32" s="20">
        <v>0.70221911570260798</v>
      </c>
      <c r="BI32" s="20">
        <v>0.64848644475023143</v>
      </c>
      <c r="BJ32" s="20">
        <v>0.64848644475023143</v>
      </c>
      <c r="BK32" s="20">
        <v>0.6637333367541669</v>
      </c>
      <c r="BL32" s="20">
        <v>0.6637333367541669</v>
      </c>
      <c r="BM32" s="95"/>
      <c r="BN32" s="20">
        <v>0.64129058121407612</v>
      </c>
      <c r="BO32" s="20">
        <v>0.59565886023654413</v>
      </c>
      <c r="BP32" s="20">
        <v>0.53591889140941196</v>
      </c>
      <c r="BQ32" s="20">
        <v>0.58984147013067079</v>
      </c>
      <c r="BR32" s="95"/>
      <c r="BS32" s="20">
        <v>0.56550397382670059</v>
      </c>
      <c r="BT32" s="20">
        <v>0.53298023225749414</v>
      </c>
      <c r="BU32" s="20">
        <v>0.50484481880648524</v>
      </c>
      <c r="BV32" s="20">
        <v>0.54825765510859559</v>
      </c>
      <c r="BW32" s="95"/>
      <c r="BX32" s="20">
        <v>0.52682412232187048</v>
      </c>
      <c r="BY32" s="20">
        <v>0.54775052552130965</v>
      </c>
      <c r="BZ32" s="20">
        <v>0.49931196751144757</v>
      </c>
      <c r="CA32" s="20">
        <v>0.5151236715928984</v>
      </c>
      <c r="CB32" s="95"/>
      <c r="CC32" s="20">
        <v>0.54256389133663341</v>
      </c>
      <c r="CD32" s="20">
        <v>0.49634156509285565</v>
      </c>
      <c r="CE32" s="20">
        <v>0.50156497943168166</v>
      </c>
      <c r="CF32" s="20"/>
    </row>
    <row r="33" spans="1:84" ht="15" customHeight="1">
      <c r="A33" s="118" t="s">
        <v>30</v>
      </c>
      <c r="B33" s="95"/>
      <c r="C33" s="20">
        <v>-7.5157355147263975E-4</v>
      </c>
      <c r="D33" s="107"/>
      <c r="E33" s="20">
        <v>4.1291215002797329E-3</v>
      </c>
      <c r="F33" s="20">
        <v>4.5615341299812305E-3</v>
      </c>
      <c r="G33" s="20">
        <v>2.15129158748839E-3</v>
      </c>
      <c r="H33" s="107"/>
      <c r="I33" s="20">
        <v>-3.0575567754934385E-3</v>
      </c>
      <c r="J33" s="20">
        <v>-4.1821756308713966E-3</v>
      </c>
      <c r="K33" s="20">
        <v>-1.5807497425897776E-3</v>
      </c>
      <c r="L33" s="107"/>
      <c r="M33" s="20"/>
      <c r="N33" s="20">
        <v>-1.5807497425897776E-3</v>
      </c>
      <c r="O33" s="107"/>
      <c r="P33" s="20">
        <v>-3.5545493097211266E-4</v>
      </c>
      <c r="Q33" s="20">
        <v>-3.5628793742278377E-4</v>
      </c>
      <c r="R33" s="20">
        <v>-5.2042021700999591E-3</v>
      </c>
      <c r="S33" s="20">
        <v>-5.2042021700999591E-3</v>
      </c>
      <c r="T33" s="298">
        <v>-7.9936847926500749E-3</v>
      </c>
      <c r="U33" s="298">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v>-1.5269980939656336E-2</v>
      </c>
      <c r="AP33" s="20">
        <v>-2.9670850646374581E-3</v>
      </c>
      <c r="AQ33" s="20">
        <v>-5.9647435665930691E-3</v>
      </c>
      <c r="AR33" s="20">
        <v>-6.9693680579323188E-3</v>
      </c>
      <c r="AS33" s="20"/>
      <c r="AT33" s="95"/>
      <c r="AU33" s="20">
        <v>5.1564865718878384E-3</v>
      </c>
      <c r="AV33" s="20">
        <v>-5.9407276563535553E-4</v>
      </c>
      <c r="AW33" s="20">
        <v>7.5828159727320927E-4</v>
      </c>
      <c r="AX33" s="20">
        <v>-2.3024794443234913E-3</v>
      </c>
      <c r="AY33" s="95"/>
      <c r="AZ33" s="20">
        <v>8.7144710551340001E-4</v>
      </c>
      <c r="BA33" s="20">
        <v>-3.9050180126716039E-3</v>
      </c>
      <c r="BB33" s="20">
        <v>-1.0042273839758018E-3</v>
      </c>
      <c r="BC33" s="20">
        <v>2.5502441983765193E-3</v>
      </c>
      <c r="BD33" s="95"/>
      <c r="BE33" s="20">
        <v>-3.5545493097211266E-4</v>
      </c>
      <c r="BF33" s="20">
        <v>-3.5628793742278377E-4</v>
      </c>
      <c r="BG33" s="20">
        <v>-4.8619784814306977E-3</v>
      </c>
      <c r="BH33" s="20">
        <v>-4.8619784814306977E-3</v>
      </c>
      <c r="BI33" s="20">
        <v>-2.8802293796162917E-3</v>
      </c>
      <c r="BJ33" s="20">
        <v>-2.8802293796162917E-3</v>
      </c>
      <c r="BK33" s="20">
        <v>5.0820650645123705E-3</v>
      </c>
      <c r="BL33" s="20">
        <v>5.0820650645123705E-3</v>
      </c>
      <c r="BM33" s="95"/>
      <c r="BN33" s="20">
        <v>-2.3968247460969018E-3</v>
      </c>
      <c r="BO33" s="20">
        <v>1.2838858431404691E-3</v>
      </c>
      <c r="BP33" s="20">
        <v>-2.0552299531492778E-3</v>
      </c>
      <c r="BQ33" s="20">
        <v>-1.03810758192442E-3</v>
      </c>
      <c r="BR33" s="95"/>
      <c r="BS33" s="20">
        <v>-1.6221271578733514E-3</v>
      </c>
      <c r="BT33" s="20">
        <v>-1.521408873259515E-3</v>
      </c>
      <c r="BU33" s="20">
        <v>-2.1752638960187633E-3</v>
      </c>
      <c r="BV33" s="20">
        <v>-6.4395042055428887E-3</v>
      </c>
      <c r="BW33" s="95"/>
      <c r="BX33" s="20">
        <v>-1.8370373463769956E-3</v>
      </c>
      <c r="BY33" s="20">
        <v>-4.329012957905466E-3</v>
      </c>
      <c r="BZ33" s="20">
        <v>2.3181271073998349E-4</v>
      </c>
      <c r="CA33" s="20">
        <v>-9.6786235788802934E-3</v>
      </c>
      <c r="CB33" s="95"/>
      <c r="CC33" s="20">
        <v>-2.9670850646374581E-3</v>
      </c>
      <c r="CD33" s="20">
        <v>-2.9065519387759717E-3</v>
      </c>
      <c r="CE33" s="20">
        <v>-9.168266469836595E-4</v>
      </c>
      <c r="CF33" s="20"/>
    </row>
    <row r="34" spans="1:84" ht="15" customHeight="1">
      <c r="A34" s="118" t="s">
        <v>36</v>
      </c>
      <c r="B34" s="95"/>
      <c r="C34" s="20">
        <v>0.88972049644250761</v>
      </c>
      <c r="D34" s="107"/>
      <c r="E34" s="157">
        <v>1.075</v>
      </c>
      <c r="F34" s="20">
        <v>1.0934197929848934</v>
      </c>
      <c r="G34" s="20">
        <v>1.091365055563204</v>
      </c>
      <c r="H34" s="107"/>
      <c r="I34" s="157">
        <v>1.0485772514032861</v>
      </c>
      <c r="J34" s="20">
        <v>0.99388387417882273</v>
      </c>
      <c r="K34" s="20">
        <v>1.0894048620810495</v>
      </c>
      <c r="L34" s="107"/>
      <c r="M34" s="20"/>
      <c r="N34" s="20">
        <v>1.0894048620810495</v>
      </c>
      <c r="O34" s="107"/>
      <c r="P34" s="157">
        <v>1.1194152469296419</v>
      </c>
      <c r="Q34" s="157">
        <v>1.1194152469296419</v>
      </c>
      <c r="R34" s="20">
        <v>1.0024868973187746</v>
      </c>
      <c r="S34" s="20">
        <v>1.0024868973187746</v>
      </c>
      <c r="T34" s="298">
        <v>1.0343750531442246</v>
      </c>
      <c r="U34" s="298">
        <v>1.0343750531442246</v>
      </c>
      <c r="V34" s="20">
        <v>1.0464063063420903</v>
      </c>
      <c r="W34" s="95"/>
      <c r="X34" s="20"/>
      <c r="Y34" s="20">
        <v>1.0464063063420903</v>
      </c>
      <c r="Z34" s="95"/>
      <c r="AA34" s="157">
        <v>1.0343441073487085</v>
      </c>
      <c r="AB34" s="20">
        <v>1.0372121155358236</v>
      </c>
      <c r="AC34" s="20">
        <v>1.0739143995412115</v>
      </c>
      <c r="AD34" s="20">
        <v>1.0009667184147086</v>
      </c>
      <c r="AE34" s="95"/>
      <c r="AF34" s="157">
        <v>1.0139131274371762</v>
      </c>
      <c r="AG34" s="20">
        <v>1.0392462909106295</v>
      </c>
      <c r="AH34" s="20">
        <v>0.92744201431508777</v>
      </c>
      <c r="AI34" s="20">
        <v>0.89604483192925088</v>
      </c>
      <c r="AK34" s="157">
        <v>0.92169456425918161</v>
      </c>
      <c r="AL34" s="20">
        <v>0.9647459317783228</v>
      </c>
      <c r="AM34" s="20">
        <v>0.92646851889005211</v>
      </c>
      <c r="AN34" s="20">
        <v>0.88061733137329667</v>
      </c>
      <c r="AP34" s="157">
        <v>0.88126011516447067</v>
      </c>
      <c r="AQ34" s="20">
        <v>0.89697369242531588</v>
      </c>
      <c r="AR34" s="20">
        <v>0.87378881320198853</v>
      </c>
      <c r="AS34" s="20"/>
      <c r="AT34" s="95"/>
      <c r="AU34" s="157">
        <v>1.0220694499613152</v>
      </c>
      <c r="AV34" s="20">
        <v>1.075</v>
      </c>
      <c r="AW34" s="157">
        <v>1.0934197929848934</v>
      </c>
      <c r="AX34" s="157">
        <v>1.091365055563204</v>
      </c>
      <c r="AY34" s="95"/>
      <c r="AZ34" s="157">
        <v>1.128930336849262</v>
      </c>
      <c r="BA34" s="20">
        <v>1.0485772514032861</v>
      </c>
      <c r="BB34" s="20">
        <v>0.99388387417882273</v>
      </c>
      <c r="BC34" s="20">
        <v>1.0894048620810495</v>
      </c>
      <c r="BD34" s="95"/>
      <c r="BE34" s="157">
        <v>1.1194152469296419</v>
      </c>
      <c r="BF34" s="157">
        <v>1.1194152469296419</v>
      </c>
      <c r="BG34" s="20">
        <v>1.0024868973187746</v>
      </c>
      <c r="BH34" s="20">
        <v>1.0024868973187746</v>
      </c>
      <c r="BI34" s="299">
        <v>1.0343750531442246</v>
      </c>
      <c r="BJ34" s="341">
        <v>1.0343750531442246</v>
      </c>
      <c r="BK34" s="20">
        <v>1.0464063063420903</v>
      </c>
      <c r="BL34" s="20">
        <v>1.0464063063420903</v>
      </c>
      <c r="BM34" s="95"/>
      <c r="BN34" s="157">
        <v>1.0343441073487085</v>
      </c>
      <c r="BO34" s="20">
        <v>1.0372121155358236</v>
      </c>
      <c r="BP34" s="20">
        <v>1.0739143995412115</v>
      </c>
      <c r="BQ34" s="20">
        <v>1.0009667184147086</v>
      </c>
      <c r="BR34" s="95"/>
      <c r="BS34" s="157">
        <v>1.0139131274371762</v>
      </c>
      <c r="BT34" s="157">
        <v>1.0392462909106295</v>
      </c>
      <c r="BU34" s="20">
        <v>0.92744201431508777</v>
      </c>
      <c r="BV34" s="20">
        <v>0.89604483192925088</v>
      </c>
      <c r="BW34" s="95"/>
      <c r="BX34" s="157">
        <v>0.92169456425918161</v>
      </c>
      <c r="BY34" s="157">
        <v>0.9647459317783228</v>
      </c>
      <c r="BZ34" s="20">
        <v>0.92646851889005211</v>
      </c>
      <c r="CA34" s="20">
        <v>0.88061733137329667</v>
      </c>
      <c r="CB34" s="95"/>
      <c r="CC34" s="157">
        <v>0.88126011516447067</v>
      </c>
      <c r="CD34" s="20">
        <v>0.89697369242531588</v>
      </c>
      <c r="CE34" s="20">
        <v>0.87378881320198853</v>
      </c>
      <c r="CF34" s="20"/>
    </row>
    <row r="35" spans="1:84" ht="15" customHeight="1">
      <c r="A35" s="118" t="s">
        <v>79</v>
      </c>
      <c r="B35" s="95"/>
      <c r="C35" s="20">
        <v>0.1459220885361002</v>
      </c>
      <c r="D35" s="107"/>
      <c r="E35" s="20">
        <v>0.10822805500701954</v>
      </c>
      <c r="F35" s="20">
        <v>9.3280438758559972E-2</v>
      </c>
      <c r="G35" s="20">
        <v>5.9976200868860872E-2</v>
      </c>
      <c r="H35" s="107"/>
      <c r="I35" s="20">
        <v>5.0972794741865286E-2</v>
      </c>
      <c r="J35" s="20">
        <v>4.1915082463941412E-2</v>
      </c>
      <c r="K35" s="20">
        <v>3.2336787176543848E-2</v>
      </c>
      <c r="L35" s="107"/>
      <c r="M35" s="20"/>
      <c r="N35" s="20">
        <v>3.2336787176543848E-2</v>
      </c>
      <c r="O35" s="107"/>
      <c r="P35" s="20">
        <v>2.7067583787602146E-2</v>
      </c>
      <c r="Q35" s="20">
        <v>2.6682307805006682E-2</v>
      </c>
      <c r="R35" s="20">
        <v>2.5351095447679866E-2</v>
      </c>
      <c r="S35" s="20">
        <v>2.5351095447679866E-2</v>
      </c>
      <c r="T35" s="298">
        <v>2.5090251269494889E-2</v>
      </c>
      <c r="U35" s="298">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v>3.578051791692996E-2</v>
      </c>
      <c r="AN35" s="20">
        <v>3.7865028708086564E-2</v>
      </c>
      <c r="AP35" s="20">
        <v>4.4718199549534196E-2</v>
      </c>
      <c r="AQ35" s="20">
        <v>4.0219553246208121E-2</v>
      </c>
      <c r="AR35" s="20">
        <v>4.1444861013260482E-2</v>
      </c>
      <c r="AS35" s="20"/>
      <c r="AT35" s="95"/>
      <c r="AU35" s="157">
        <v>0.15293132797307701</v>
      </c>
      <c r="AV35" s="157">
        <v>0.10822805500701954</v>
      </c>
      <c r="AW35" s="157">
        <v>9.3280438758559972E-2</v>
      </c>
      <c r="AX35" s="157">
        <v>5.9976200868860872E-2</v>
      </c>
      <c r="AY35" s="95"/>
      <c r="AZ35" s="20">
        <v>6.2778064759285532E-2</v>
      </c>
      <c r="BA35" s="157">
        <v>5.0972794741865286E-2</v>
      </c>
      <c r="BB35" s="20">
        <v>4.1915082463941412E-2</v>
      </c>
      <c r="BC35" s="20">
        <v>3.2336787176543848E-2</v>
      </c>
      <c r="BD35" s="95"/>
      <c r="BE35" s="20">
        <v>2.7067583787602146E-2</v>
      </c>
      <c r="BF35" s="20">
        <v>2.6682307805006682E-2</v>
      </c>
      <c r="BG35" s="157">
        <v>2.5351095447679866E-2</v>
      </c>
      <c r="BH35" s="20">
        <v>2.5351095447679866E-2</v>
      </c>
      <c r="BI35" s="299">
        <v>2.5090251269494889E-2</v>
      </c>
      <c r="BJ35" s="341">
        <v>2.5090251269494889E-2</v>
      </c>
      <c r="BK35" s="20">
        <v>2.3482142561565986E-2</v>
      </c>
      <c r="BL35" s="20">
        <v>2.3482142561565986E-2</v>
      </c>
      <c r="BM35" s="95"/>
      <c r="BN35" s="20">
        <v>2.6748624788111318E-2</v>
      </c>
      <c r="BO35" s="20">
        <v>2.6362854626293435E-2</v>
      </c>
      <c r="BP35" s="20">
        <v>3.0579634734304393E-2</v>
      </c>
      <c r="BQ35" s="20">
        <v>2.9575941991495019E-2</v>
      </c>
      <c r="BR35" s="95"/>
      <c r="BS35" s="20">
        <v>3.1480727535896619E-2</v>
      </c>
      <c r="BT35" s="20">
        <v>3.2171685153453443E-2</v>
      </c>
      <c r="BU35" s="20">
        <v>3.5097445383581873E-2</v>
      </c>
      <c r="BV35" s="20">
        <v>3.4360979452023412E-2</v>
      </c>
      <c r="BW35" s="95"/>
      <c r="BX35" s="20">
        <v>3.7855380356556313E-2</v>
      </c>
      <c r="BY35" s="157">
        <v>3.7006776128670746E-2</v>
      </c>
      <c r="BZ35" s="20">
        <v>3.578051791692996E-2</v>
      </c>
      <c r="CA35" s="20">
        <v>3.7865028708086564E-2</v>
      </c>
      <c r="CB35" s="95"/>
      <c r="CC35" s="20">
        <v>4.4718199549534196E-2</v>
      </c>
      <c r="CD35" s="157">
        <v>4.0219553246208121E-2</v>
      </c>
      <c r="CE35" s="20">
        <v>4.1444861013260482E-2</v>
      </c>
      <c r="CF35" s="20"/>
    </row>
    <row r="36" spans="1:84" ht="15" customHeight="1">
      <c r="A36" s="118" t="s">
        <v>37</v>
      </c>
      <c r="B36" s="95"/>
      <c r="C36" s="20">
        <v>0.6060399181430467</v>
      </c>
      <c r="D36" s="107"/>
      <c r="E36" s="20">
        <v>0.73546988794321255</v>
      </c>
      <c r="F36" s="20">
        <v>0.74266888005490805</v>
      </c>
      <c r="G36" s="20">
        <v>0.67320207633656359</v>
      </c>
      <c r="H36" s="107"/>
      <c r="I36" s="20">
        <v>0.58898853645721705</v>
      </c>
      <c r="J36" s="20">
        <v>0.69770603109928042</v>
      </c>
      <c r="K36" s="20">
        <v>0.67206389305519088</v>
      </c>
      <c r="L36" s="107"/>
      <c r="M36" s="20"/>
      <c r="N36" s="20">
        <v>0.67206389305519088</v>
      </c>
      <c r="O36" s="107"/>
      <c r="P36" s="20">
        <v>0.75648638036914517</v>
      </c>
      <c r="Q36" s="20">
        <v>0.75870254951881244</v>
      </c>
      <c r="R36" s="20">
        <v>0.76928768082680354</v>
      </c>
      <c r="S36" s="20">
        <v>0.76928768082680354</v>
      </c>
      <c r="T36" s="298">
        <v>0.77777290722880088</v>
      </c>
      <c r="U36" s="298">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v>0.74697980673046871</v>
      </c>
      <c r="AN36" s="20">
        <v>0.69688131371379913</v>
      </c>
      <c r="AP36" s="20">
        <v>0.70780827891901066</v>
      </c>
      <c r="AQ36" s="20">
        <v>0.65065956455676777</v>
      </c>
      <c r="AR36" s="20">
        <v>0.67916632531310672</v>
      </c>
      <c r="AS36" s="20"/>
      <c r="AT36" s="95"/>
      <c r="AU36" s="157">
        <v>0.6421934194194483</v>
      </c>
      <c r="AV36" s="157">
        <v>0.73546988794321255</v>
      </c>
      <c r="AW36" s="157">
        <v>0.74266888005490805</v>
      </c>
      <c r="AX36" s="157">
        <v>0.67320207633656359</v>
      </c>
      <c r="AY36" s="95"/>
      <c r="AZ36" s="157">
        <v>0.68720430734794924</v>
      </c>
      <c r="BA36" s="157">
        <v>0.58898853645721705</v>
      </c>
      <c r="BB36" s="20">
        <v>0.69770603109928042</v>
      </c>
      <c r="BC36" s="20">
        <v>0.67206389305519088</v>
      </c>
      <c r="BD36" s="95"/>
      <c r="BE36" s="157">
        <v>0.75648638036914517</v>
      </c>
      <c r="BF36" s="157">
        <v>0.75870254951881244</v>
      </c>
      <c r="BG36" s="157">
        <v>0.76928768082680354</v>
      </c>
      <c r="BH36" s="20">
        <v>0.76928768082680354</v>
      </c>
      <c r="BI36" s="299">
        <v>0.77777290722880088</v>
      </c>
      <c r="BJ36" s="341">
        <v>0.77777290722880088</v>
      </c>
      <c r="BK36" s="20">
        <v>0.73924360301395886</v>
      </c>
      <c r="BL36" s="20">
        <v>0.73924360301395886</v>
      </c>
      <c r="BM36" s="95"/>
      <c r="BN36" s="157">
        <v>0.76965497373873737</v>
      </c>
      <c r="BO36" s="20">
        <v>0.69884761807595253</v>
      </c>
      <c r="BP36" s="20">
        <v>0.68927258079613152</v>
      </c>
      <c r="BQ36" s="20">
        <v>0.64500887992201639</v>
      </c>
      <c r="BR36" s="95"/>
      <c r="BS36" s="157">
        <v>0.6616378102674475</v>
      </c>
      <c r="BT36" s="157">
        <v>0.70412932839184561</v>
      </c>
      <c r="BU36" s="20">
        <v>0.68301928307283954</v>
      </c>
      <c r="BV36" s="20">
        <v>0.67277002376736306</v>
      </c>
      <c r="BW36" s="95"/>
      <c r="BX36" s="20">
        <v>0.67557759011941354</v>
      </c>
      <c r="BY36" s="157">
        <v>0.69069010459205349</v>
      </c>
      <c r="BZ36" s="20">
        <v>0.74697980673046871</v>
      </c>
      <c r="CA36" s="20">
        <v>0.69688131371379913</v>
      </c>
      <c r="CB36" s="95"/>
      <c r="CC36" s="20">
        <v>0.70780827891901066</v>
      </c>
      <c r="CD36" s="157">
        <v>0.65065956455676777</v>
      </c>
      <c r="CE36" s="20">
        <v>0.67916632531310672</v>
      </c>
      <c r="CF36" s="20"/>
    </row>
    <row r="37" spans="1:84" ht="15" customHeight="1">
      <c r="A37" s="118" t="s">
        <v>80</v>
      </c>
      <c r="B37" s="95"/>
      <c r="C37" s="20">
        <v>0.55200000000000005</v>
      </c>
      <c r="D37" s="107"/>
      <c r="E37" s="20">
        <v>0.52040088154375708</v>
      </c>
      <c r="F37" s="20">
        <v>0.52965544292606748</v>
      </c>
      <c r="G37" s="20">
        <v>0.59331015576171509</v>
      </c>
      <c r="H37" s="107"/>
      <c r="I37" s="20">
        <v>0.56097492699509288</v>
      </c>
      <c r="J37" s="20">
        <v>0.5088434356877316</v>
      </c>
      <c r="K37" s="20">
        <v>0.41778755987057298</v>
      </c>
      <c r="L37" s="107"/>
      <c r="M37" s="20"/>
      <c r="N37" s="20">
        <v>0.41778755987057298</v>
      </c>
      <c r="O37" s="107"/>
      <c r="P37" s="20">
        <v>0.34564528115113985</v>
      </c>
      <c r="Q37" s="20">
        <v>0.35145789847122183</v>
      </c>
      <c r="R37" s="20">
        <v>0.33972787788734671</v>
      </c>
      <c r="S37" s="20">
        <v>0.33972787788734671</v>
      </c>
      <c r="T37" s="298">
        <v>0.33957891498147635</v>
      </c>
      <c r="U37" s="298">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v>0.20209814219946703</v>
      </c>
      <c r="AN37" s="20">
        <v>0.1600316647324207</v>
      </c>
      <c r="AP37" s="20">
        <v>0.13441492371018277</v>
      </c>
      <c r="AQ37" s="20">
        <v>0.15807686545999322</v>
      </c>
      <c r="AR37" s="20">
        <v>0.1447995859088507</v>
      </c>
      <c r="AS37" s="20"/>
      <c r="AT37" s="95"/>
      <c r="AU37" s="157">
        <v>0.50317265991288251</v>
      </c>
      <c r="AV37" s="157">
        <v>0.52040088154375708</v>
      </c>
      <c r="AW37" s="157">
        <v>0.52965544292606748</v>
      </c>
      <c r="AX37" s="157">
        <v>0.59331015576171509</v>
      </c>
      <c r="AY37" s="95"/>
      <c r="AZ37" s="157">
        <v>0.56965256608581172</v>
      </c>
      <c r="BA37" s="157">
        <v>0.56097492699509288</v>
      </c>
      <c r="BB37" s="20">
        <v>0.5088434356877316</v>
      </c>
      <c r="BC37" s="20">
        <v>0.41778755987057298</v>
      </c>
      <c r="BD37" s="95"/>
      <c r="BE37" s="157">
        <v>0.34564528115113985</v>
      </c>
      <c r="BF37" s="157">
        <v>0.35145789847122183</v>
      </c>
      <c r="BG37" s="157">
        <v>0.33972787788734671</v>
      </c>
      <c r="BH37" s="20">
        <v>0.33972787788734671</v>
      </c>
      <c r="BI37" s="299">
        <v>0.33957891498147635</v>
      </c>
      <c r="BJ37" s="341">
        <v>0.33957891498147635</v>
      </c>
      <c r="BK37" s="20">
        <v>0.35370871109715996</v>
      </c>
      <c r="BL37" s="20">
        <v>0.35370871109715996</v>
      </c>
      <c r="BM37" s="95"/>
      <c r="BN37" s="157">
        <v>0.29815213334762841</v>
      </c>
      <c r="BO37" s="20">
        <v>0.29553507079582414</v>
      </c>
      <c r="BP37" s="20">
        <v>0.2446233454274955</v>
      </c>
      <c r="BQ37" s="20">
        <v>0.29046951466252507</v>
      </c>
      <c r="BR37" s="95"/>
      <c r="BS37" s="157">
        <v>0.26172340340980177</v>
      </c>
      <c r="BT37" s="157">
        <v>0.23634927830989155</v>
      </c>
      <c r="BU37" s="20">
        <v>0.2512247449141245</v>
      </c>
      <c r="BV37" s="20">
        <v>0.21218127583988119</v>
      </c>
      <c r="BW37" s="95"/>
      <c r="BX37" s="20">
        <v>0.19664964762011425</v>
      </c>
      <c r="BY37" s="157">
        <v>0.18367329445258873</v>
      </c>
      <c r="BZ37" s="20">
        <v>0.20209814219946703</v>
      </c>
      <c r="CA37" s="20">
        <v>0.1600316647324207</v>
      </c>
      <c r="CB37" s="95"/>
      <c r="CC37" s="20">
        <v>0.13441492371018277</v>
      </c>
      <c r="CD37" s="157">
        <v>0.15807686545999322</v>
      </c>
      <c r="CE37" s="20">
        <v>0.1447995859088507</v>
      </c>
      <c r="CF37" s="20"/>
    </row>
    <row r="38" spans="1:84" ht="15" customHeight="1">
      <c r="A38" s="118" t="s">
        <v>468</v>
      </c>
      <c r="B38" s="95"/>
      <c r="C38" s="20">
        <v>-1.1430228243180472E-3</v>
      </c>
      <c r="D38" s="107"/>
      <c r="E38" s="20">
        <v>6.0808392134278416E-3</v>
      </c>
      <c r="F38" s="20">
        <v>7.0208720181624898E-3</v>
      </c>
      <c r="G38" s="20">
        <v>3.380491991394589E-3</v>
      </c>
      <c r="H38" s="107"/>
      <c r="I38" s="20">
        <v>-4.3254629109947566E-3</v>
      </c>
      <c r="J38" s="20">
        <v>-5.6710704787809882E-3</v>
      </c>
      <c r="K38" s="20">
        <v>-2.1852744007523173E-3</v>
      </c>
      <c r="L38" s="107"/>
      <c r="M38" s="20"/>
      <c r="N38" s="20">
        <v>-2.1852744007523173E-3</v>
      </c>
      <c r="O38" s="107"/>
      <c r="P38" s="20">
        <v>-4.9910859837694831E-4</v>
      </c>
      <c r="Q38" s="20">
        <v>-4.9910859837694831E-4</v>
      </c>
      <c r="R38" s="20">
        <v>-7.3817122170661232E-3</v>
      </c>
      <c r="S38" s="20">
        <v>-7.3817122170661232E-3</v>
      </c>
      <c r="T38" s="298">
        <v>-1.1462864618469615E-2</v>
      </c>
      <c r="U38" s="298">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v>-8.0696571408190795E-3</v>
      </c>
      <c r="AN38" s="20">
        <v>-2.2029465458161531E-2</v>
      </c>
      <c r="AP38" s="20">
        <v>-4.2096418001010662E-3</v>
      </c>
      <c r="AQ38" s="20">
        <v>-8.2081949544302677E-3</v>
      </c>
      <c r="AR38" s="20">
        <v>-9.4969636550633254E-3</v>
      </c>
      <c r="AS38" s="20"/>
      <c r="AT38" s="95"/>
      <c r="AU38" s="157">
        <v>7.3739877820191875E-3</v>
      </c>
      <c r="AV38" s="157">
        <v>-8.7599601655833162E-4</v>
      </c>
      <c r="AW38" s="157">
        <v>1.1077495442180958E-3</v>
      </c>
      <c r="AX38" s="157">
        <v>-3.2526095000540525E-3</v>
      </c>
      <c r="AY38" s="95"/>
      <c r="AZ38" s="157">
        <v>1.1921834196956329E-3</v>
      </c>
      <c r="BA38" s="157">
        <v>-5.5999371571739918E-3</v>
      </c>
      <c r="BB38" s="20">
        <v>-1.421207977508268E-3</v>
      </c>
      <c r="BC38" s="20">
        <v>3.6561179508610387E-3</v>
      </c>
      <c r="BD38" s="95"/>
      <c r="BE38" s="157">
        <v>-4.9910859837694831E-4</v>
      </c>
      <c r="BF38" s="157">
        <v>-4.9910859837694831E-4</v>
      </c>
      <c r="BG38" s="157">
        <v>-6.8836500709486409E-3</v>
      </c>
      <c r="BH38" s="20">
        <v>-6.8836500709486409E-3</v>
      </c>
      <c r="BI38" s="20">
        <v>-4.0724086327848215E-3</v>
      </c>
      <c r="BJ38" s="20">
        <v>-4.0724086327848215E-3</v>
      </c>
      <c r="BK38" s="20">
        <v>7.2638360097761279E-3</v>
      </c>
      <c r="BL38" s="20">
        <v>7.2638360097761279E-3</v>
      </c>
      <c r="BM38" s="95"/>
      <c r="BN38" s="157">
        <v>-3.3841236857084134E-3</v>
      </c>
      <c r="BO38" s="20">
        <v>1.8761430254696312E-3</v>
      </c>
      <c r="BP38" s="20">
        <v>-3.0123070064334966E-3</v>
      </c>
      <c r="BQ38" s="20">
        <v>-1.4903106588450669E-3</v>
      </c>
      <c r="BR38" s="95"/>
      <c r="BS38" s="157">
        <v>-2.3682042062200389E-3</v>
      </c>
      <c r="BT38" s="157">
        <v>-2.2189184599789519E-3</v>
      </c>
      <c r="BU38" s="20">
        <v>-3.01822236468215E-3</v>
      </c>
      <c r="BV38" s="20">
        <v>-9.0866019085094809E-3</v>
      </c>
      <c r="BW38" s="95"/>
      <c r="BX38" s="20">
        <v>-2.5706935099568781E-3</v>
      </c>
      <c r="BY38" s="20">
        <v>-5.999632242241636E-3</v>
      </c>
      <c r="BZ38" s="20">
        <v>3.2973139748388824E-4</v>
      </c>
      <c r="CA38" s="20">
        <v>-1.374055650550704E-2</v>
      </c>
      <c r="CB38" s="95"/>
      <c r="CC38" s="20">
        <v>-4.2096418001010662E-3</v>
      </c>
      <c r="CD38" s="20">
        <v>-4.0680782674879226E-3</v>
      </c>
      <c r="CE38" s="20">
        <v>-1.2707412170427695E-3</v>
      </c>
      <c r="CF38" s="20"/>
    </row>
    <row r="39" spans="1:84" ht="15" customHeight="1">
      <c r="A39" s="118" t="s">
        <v>466</v>
      </c>
      <c r="B39" s="95"/>
      <c r="C39" s="20">
        <v>4.966795936313248E-2</v>
      </c>
      <c r="D39" s="107"/>
      <c r="E39" s="20">
        <v>4.672313292434329E-2</v>
      </c>
      <c r="F39" s="20">
        <v>4.6718929739427976E-2</v>
      </c>
      <c r="G39" s="20">
        <v>4.7639614833809879E-2</v>
      </c>
      <c r="H39" s="107"/>
      <c r="I39" s="20">
        <v>5.2353030828390081E-2</v>
      </c>
      <c r="J39" s="20">
        <v>5.1925861061044791E-2</v>
      </c>
      <c r="K39" s="20">
        <v>5.1956329713522251E-2</v>
      </c>
      <c r="L39" s="107"/>
      <c r="M39" s="20"/>
      <c r="N39" s="20">
        <v>5.1956329713522251E-2</v>
      </c>
      <c r="O39" s="107"/>
      <c r="P39" s="20">
        <v>5.2818123157256529E-2</v>
      </c>
      <c r="Q39" s="20">
        <v>5.2818123157256529E-2</v>
      </c>
      <c r="R39" s="20">
        <v>5.1558089048130064E-2</v>
      </c>
      <c r="S39" s="20">
        <v>5.1558089048130064E-2</v>
      </c>
      <c r="T39" s="298">
        <v>5.1241511336321696E-2</v>
      </c>
      <c r="U39" s="298">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v>7.6693120850889598E-2</v>
      </c>
      <c r="AN39" s="20">
        <v>7.8504341448044079E-2</v>
      </c>
      <c r="AP39" s="20">
        <v>8.4251325507395711E-2</v>
      </c>
      <c r="AQ39" s="20">
        <v>8.4583082458481243E-2</v>
      </c>
      <c r="AR39" s="20">
        <v>8.4739126393748407E-2</v>
      </c>
      <c r="AS39" s="20"/>
      <c r="AT39" s="95"/>
      <c r="AU39" s="20">
        <v>4.8769351910585193E-2</v>
      </c>
      <c r="AV39" s="20">
        <v>6.0793054125206941E-2</v>
      </c>
      <c r="AW39" s="20">
        <v>5.916333548314525E-2</v>
      </c>
      <c r="AX39" s="20">
        <v>6.0633905108757317E-2</v>
      </c>
      <c r="AY39" s="95"/>
      <c r="AZ39" s="20">
        <v>5.1022306238887809E-2</v>
      </c>
      <c r="BA39" s="20">
        <v>6.2936195168489487E-2</v>
      </c>
      <c r="BB39" s="20">
        <v>6.2874418274980443E-2</v>
      </c>
      <c r="BC39" s="20">
        <v>6.2495469072056796E-2</v>
      </c>
      <c r="BD39" s="95"/>
      <c r="BE39" s="20">
        <v>5.2818123157256529E-2</v>
      </c>
      <c r="BF39" s="20">
        <v>5.2818123157256529E-2</v>
      </c>
      <c r="BG39" s="20">
        <v>5.086164474228827E-2</v>
      </c>
      <c r="BH39" s="20">
        <v>5.086164474228827E-2</v>
      </c>
      <c r="BI39" s="20">
        <v>5.0477232652942634E-2</v>
      </c>
      <c r="BJ39" s="20">
        <v>5.0477232652942634E-2</v>
      </c>
      <c r="BK39" s="20">
        <v>4.9855074641550853E-2</v>
      </c>
      <c r="BL39" s="20">
        <v>4.9855074641550853E-2</v>
      </c>
      <c r="BM39" s="95"/>
      <c r="BN39" s="20">
        <v>5.0826055394943032E-2</v>
      </c>
      <c r="BO39" s="20">
        <v>5.0594381409504868E-2</v>
      </c>
      <c r="BP39" s="20">
        <v>5.0896121021831893E-2</v>
      </c>
      <c r="BQ39" s="20">
        <v>5.2463131979858198E-2</v>
      </c>
      <c r="BR39" s="95"/>
      <c r="BS39" s="20">
        <v>5.3086020711577642E-2</v>
      </c>
      <c r="BT39" s="20">
        <v>5.539640615366876E-2</v>
      </c>
      <c r="BU39" s="20">
        <v>5.8378440776354519E-2</v>
      </c>
      <c r="BV39" s="20">
        <v>6.5475612457301144E-2</v>
      </c>
      <c r="BW39" s="95"/>
      <c r="BX39" s="20">
        <v>7.2780133168332303E-2</v>
      </c>
      <c r="BY39" s="20">
        <v>7.7958585429041077E-2</v>
      </c>
      <c r="BZ39" s="20">
        <v>8.1995207085299615E-2</v>
      </c>
      <c r="CA39" s="20">
        <v>8.263147844966838E-2</v>
      </c>
      <c r="CB39" s="95"/>
      <c r="CC39" s="20">
        <v>8.4251325507395711E-2</v>
      </c>
      <c r="CD39" s="20">
        <v>8.6389800887276838E-2</v>
      </c>
      <c r="CE39" s="20">
        <v>8.5671591127000665E-2</v>
      </c>
      <c r="CF39" s="20"/>
    </row>
    <row r="40" spans="1:84">
      <c r="A40" s="142" t="s">
        <v>137</v>
      </c>
    </row>
    <row r="41" spans="1:84">
      <c r="A41" s="142" t="s">
        <v>341</v>
      </c>
    </row>
    <row r="42" spans="1:84">
      <c r="A42" s="130" t="s">
        <v>480</v>
      </c>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39">
    <cfRule type="containsErrors" dxfId="359" priority="676">
      <formula>ISERROR(B7)</formula>
    </cfRule>
  </conditionalFormatting>
  <conditionalFormatting sqref="C15:C16">
    <cfRule type="containsErrors" dxfId="358" priority="632">
      <formula>ISERROR(C15)</formula>
    </cfRule>
  </conditionalFormatting>
  <conditionalFormatting sqref="C17:G39">
    <cfRule type="containsErrors" dxfId="357" priority="1068">
      <formula>ISERROR(C17)</formula>
    </cfRule>
  </conditionalFormatting>
  <conditionalFormatting sqref="D8:D39">
    <cfRule type="containsErrors" dxfId="356" priority="639">
      <formula>ISERROR(D8)</formula>
    </cfRule>
  </conditionalFormatting>
  <conditionalFormatting sqref="E15:G16">
    <cfRule type="containsErrors" dxfId="355" priority="630">
      <formula>ISERROR(E15)</formula>
    </cfRule>
  </conditionalFormatting>
  <conditionalFormatting sqref="H7:H39">
    <cfRule type="containsErrors" dxfId="354" priority="638">
      <formula>ISERROR(H7)</formula>
    </cfRule>
  </conditionalFormatting>
  <conditionalFormatting sqref="I8:I9">
    <cfRule type="containsErrors" dxfId="353" priority="1130">
      <formula>ISERROR(I8)</formula>
    </cfRule>
  </conditionalFormatting>
  <conditionalFormatting sqref="I11:I14">
    <cfRule type="containsErrors" dxfId="352" priority="1137">
      <formula>ISERROR(I11)</formula>
    </cfRule>
  </conditionalFormatting>
  <conditionalFormatting sqref="I7:J7 C7:G14">
    <cfRule type="containsErrors" dxfId="351" priority="891">
      <formula>ISERROR(C7)</formula>
    </cfRule>
  </conditionalFormatting>
  <conditionalFormatting sqref="I8:K39">
    <cfRule type="containsErrors" dxfId="350" priority="628">
      <formula>ISERROR(I8)</formula>
    </cfRule>
  </conditionalFormatting>
  <conditionalFormatting sqref="J8:K14">
    <cfRule type="containsErrors" dxfId="349" priority="1033">
      <formula>ISERROR(J8)</formula>
    </cfRule>
  </conditionalFormatting>
  <conditionalFormatting sqref="L7:L39">
    <cfRule type="containsErrors" dxfId="348" priority="399">
      <formula>ISERROR(L7)</formula>
    </cfRule>
  </conditionalFormatting>
  <conditionalFormatting sqref="M8:N39">
    <cfRule type="containsErrors" dxfId="347" priority="504">
      <formula>ISERROR(M8)</formula>
    </cfRule>
  </conditionalFormatting>
  <conditionalFormatting sqref="O7:O39">
    <cfRule type="containsErrors" dxfId="346" priority="636">
      <formula>ISERROR(O7)</formula>
    </cfRule>
  </conditionalFormatting>
  <conditionalFormatting sqref="P8:V39">
    <cfRule type="containsErrors" dxfId="345" priority="255">
      <formula>ISERROR(P8)</formula>
    </cfRule>
  </conditionalFormatting>
  <conditionalFormatting sqref="W7:W39">
    <cfRule type="containsErrors" dxfId="344" priority="464">
      <formula>ISERROR(W7)</formula>
    </cfRule>
  </conditionalFormatting>
  <conditionalFormatting sqref="X8:Y39">
    <cfRule type="containsErrors" dxfId="343" priority="417">
      <formula>ISERROR(X8)</formula>
    </cfRule>
  </conditionalFormatting>
  <conditionalFormatting sqref="Z7:Z39">
    <cfRule type="containsErrors" dxfId="342" priority="641">
      <formula>ISERROR(Z7)</formula>
    </cfRule>
  </conditionalFormatting>
  <conditionalFormatting sqref="AA15:AA16">
    <cfRule type="containsErrors" dxfId="341" priority="349">
      <formula>ISERROR(AA15)</formula>
    </cfRule>
  </conditionalFormatting>
  <conditionalFormatting sqref="AB7:AB39">
    <cfRule type="containsErrors" dxfId="340" priority="298">
      <formula>ISERROR(AB7)</formula>
    </cfRule>
  </conditionalFormatting>
  <conditionalFormatting sqref="AC15:AD16">
    <cfRule type="containsErrors" dxfId="339" priority="245">
      <formula>ISERROR(AC15)</formula>
    </cfRule>
  </conditionalFormatting>
  <conditionalFormatting sqref="AE7:AE39">
    <cfRule type="containsErrors" dxfId="338" priority="232">
      <formula>ISERROR(AE7)</formula>
    </cfRule>
  </conditionalFormatting>
  <conditionalFormatting sqref="AF15:AF16">
    <cfRule type="containsErrors" dxfId="337" priority="176">
      <formula>ISERROR(AF15)</formula>
    </cfRule>
  </conditionalFormatting>
  <conditionalFormatting sqref="AG7:AG39">
    <cfRule type="containsErrors" dxfId="336" priority="165">
      <formula>ISERROR(AG7)</formula>
    </cfRule>
  </conditionalFormatting>
  <conditionalFormatting sqref="AH15:AI16">
    <cfRule type="containsErrors" dxfId="335" priority="141">
      <formula>ISERROR(AH15)</formula>
    </cfRule>
  </conditionalFormatting>
  <conditionalFormatting sqref="AK15:AK16">
    <cfRule type="containsErrors" dxfId="334" priority="91">
      <formula>ISERROR(AK15)</formula>
    </cfRule>
  </conditionalFormatting>
  <conditionalFormatting sqref="AL7:AL39">
    <cfRule type="containsErrors" dxfId="333" priority="78">
      <formula>ISERROR(AL7)</formula>
    </cfRule>
  </conditionalFormatting>
  <conditionalFormatting sqref="AM15:AN16">
    <cfRule type="containsErrors" dxfId="332" priority="62">
      <formula>ISERROR(AM15)</formula>
    </cfRule>
  </conditionalFormatting>
  <conditionalFormatting sqref="AP15:AP16">
    <cfRule type="containsErrors" dxfId="331" priority="12">
      <formula>ISERROR(AP15)</formula>
    </cfRule>
  </conditionalFormatting>
  <conditionalFormatting sqref="AQ7:AQ39">
    <cfRule type="containsErrors" dxfId="330" priority="7">
      <formula>ISERROR(AQ7)</formula>
    </cfRule>
  </conditionalFormatting>
  <conditionalFormatting sqref="AR15:AS16">
    <cfRule type="containsErrors" dxfId="329" priority="2">
      <formula>ISERROR(AR15)</formula>
    </cfRule>
  </conditionalFormatting>
  <conditionalFormatting sqref="AT7:AT39">
    <cfRule type="containsErrors" dxfId="328" priority="361">
      <formula>ISERROR(AT7)</formula>
    </cfRule>
  </conditionalFormatting>
  <conditionalFormatting sqref="AU15:AX16">
    <cfRule type="containsErrors" dxfId="327" priority="623">
      <formula>ISERROR(AU15)</formula>
    </cfRule>
  </conditionalFormatting>
  <conditionalFormatting sqref="AV7:AV14">
    <cfRule type="containsErrors" dxfId="326" priority="892">
      <formula>ISERROR(AV7)</formula>
    </cfRule>
  </conditionalFormatting>
  <conditionalFormatting sqref="AV17:AV39">
    <cfRule type="containsErrors" dxfId="325" priority="1054">
      <formula>ISERROR(AV17)</formula>
    </cfRule>
  </conditionalFormatting>
  <conditionalFormatting sqref="AY7:AY39">
    <cfRule type="containsErrors" dxfId="324" priority="640">
      <formula>ISERROR(AY7)</formula>
    </cfRule>
  </conditionalFormatting>
  <conditionalFormatting sqref="AZ15:BC16">
    <cfRule type="containsErrors" dxfId="323" priority="621">
      <formula>ISERROR(AZ15)</formula>
    </cfRule>
  </conditionalFormatting>
  <conditionalFormatting sqref="BA7:BA14">
    <cfRule type="containsErrors" dxfId="322" priority="890">
      <formula>ISERROR(BA7)</formula>
    </cfRule>
  </conditionalFormatting>
  <conditionalFormatting sqref="BA17:BA39">
    <cfRule type="containsErrors" dxfId="321" priority="1053">
      <formula>ISERROR(BA17)</formula>
    </cfRule>
  </conditionalFormatting>
  <conditionalFormatting sqref="BD7:BD39">
    <cfRule type="containsErrors" dxfId="320" priority="637">
      <formula>ISERROR(BD7)</formula>
    </cfRule>
  </conditionalFormatting>
  <conditionalFormatting sqref="BE15:BG16">
    <cfRule type="containsErrors" dxfId="319" priority="619">
      <formula>ISERROR(BE15)</formula>
    </cfRule>
  </conditionalFormatting>
  <conditionalFormatting sqref="BG8:BG14">
    <cfRule type="containsErrors" dxfId="318" priority="992">
      <formula>ISERROR(BG8)</formula>
    </cfRule>
  </conditionalFormatting>
  <conditionalFormatting sqref="BG17:BG39">
    <cfRule type="containsErrors" dxfId="317" priority="985">
      <formula>ISERROR(BG17)</formula>
    </cfRule>
  </conditionalFormatting>
  <conditionalFormatting sqref="BH8:BH39">
    <cfRule type="containsErrors" dxfId="316" priority="309">
      <formula>ISERROR(BH8)</formula>
    </cfRule>
  </conditionalFormatting>
  <conditionalFormatting sqref="BI15:BL16">
    <cfRule type="containsErrors" dxfId="315" priority="249">
      <formula>ISERROR(BI15)</formula>
    </cfRule>
  </conditionalFormatting>
  <conditionalFormatting sqref="BM7:BM39">
    <cfRule type="containsErrors" dxfId="314" priority="374">
      <formula>ISERROR(BM7)</formula>
    </cfRule>
  </conditionalFormatting>
  <conditionalFormatting sqref="BN15:BN16">
    <cfRule type="containsErrors" dxfId="313" priority="372">
      <formula>ISERROR(BN15)</formula>
    </cfRule>
  </conditionalFormatting>
  <conditionalFormatting sqref="BO7:BO39">
    <cfRule type="containsErrors" dxfId="312" priority="280">
      <formula>ISERROR(BO7)</formula>
    </cfRule>
  </conditionalFormatting>
  <conditionalFormatting sqref="BP15:BQ16">
    <cfRule type="containsErrors" dxfId="311" priority="243">
      <formula>ISERROR(BP15)</formula>
    </cfRule>
  </conditionalFormatting>
  <conditionalFormatting sqref="BR7:BR39">
    <cfRule type="containsErrors" dxfId="310" priority="202">
      <formula>ISERROR(BR7)</formula>
    </cfRule>
  </conditionalFormatting>
  <conditionalFormatting sqref="BS15:BS16">
    <cfRule type="containsErrors" dxfId="309" priority="200">
      <formula>ISERROR(BS15)</formula>
    </cfRule>
  </conditionalFormatting>
  <conditionalFormatting sqref="BT7:BT30">
    <cfRule type="containsErrors" dxfId="308" priority="150">
      <formula>ISERROR(BT7)</formula>
    </cfRule>
  </conditionalFormatting>
  <conditionalFormatting sqref="BU15:BV16">
    <cfRule type="containsErrors" dxfId="307" priority="139">
      <formula>ISERROR(BU15)</formula>
    </cfRule>
  </conditionalFormatting>
  <conditionalFormatting sqref="BW7:BW39">
    <cfRule type="containsErrors" dxfId="306" priority="109">
      <formula>ISERROR(BW7)</formula>
    </cfRule>
  </conditionalFormatting>
  <conditionalFormatting sqref="BX15:BX16">
    <cfRule type="containsErrors" dxfId="305" priority="89">
      <formula>ISERROR(BX15)</formula>
    </cfRule>
  </conditionalFormatting>
  <conditionalFormatting sqref="BY7:BY30">
    <cfRule type="containsErrors" dxfId="304" priority="68">
      <formula>ISERROR(BY7)</formula>
    </cfRule>
  </conditionalFormatting>
  <conditionalFormatting sqref="BZ15:CA16">
    <cfRule type="containsErrors" dxfId="303" priority="60">
      <formula>ISERROR(BZ15)</formula>
    </cfRule>
  </conditionalFormatting>
  <conditionalFormatting sqref="CB7:CB39">
    <cfRule type="containsErrors" dxfId="302" priority="30">
      <formula>ISERROR(CB7)</formula>
    </cfRule>
  </conditionalFormatting>
  <conditionalFormatting sqref="CC15:CC16">
    <cfRule type="containsErrors" dxfId="301" priority="10">
      <formula>ISERROR(CC15)</formula>
    </cfRule>
  </conditionalFormatting>
  <conditionalFormatting sqref="CD7:CD30">
    <cfRule type="containsErrors" dxfId="300" priority="4">
      <formula>ISERROR(CD7)</formula>
    </cfRule>
  </conditionalFormatting>
  <conditionalFormatting sqref="CD34">
    <cfRule type="containsErrors" dxfId="299" priority="3">
      <formula>ISERROR(CD34)</formula>
    </cfRule>
  </conditionalFormatting>
  <conditionalFormatting sqref="CE15:CF16">
    <cfRule type="containsErrors" dxfId="298"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CF47"/>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A4" sqref="A4"/>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ht="11.25" customHeight="1">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160</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10.068029999999998</v>
      </c>
      <c r="D8" s="213"/>
      <c r="E8" s="12">
        <v>5.7474279800000012</v>
      </c>
      <c r="F8" s="12">
        <v>8.8946323100000004</v>
      </c>
      <c r="G8" s="12">
        <v>12.264213300000002</v>
      </c>
      <c r="H8" s="213"/>
      <c r="I8" s="12">
        <v>6.76251654</v>
      </c>
      <c r="J8" s="12">
        <v>10.026466579999999</v>
      </c>
      <c r="K8" s="12">
        <v>13.336495960000001</v>
      </c>
      <c r="L8" s="213"/>
      <c r="M8" s="12"/>
      <c r="N8" s="12">
        <v>13.336495960000001</v>
      </c>
      <c r="O8" s="213"/>
      <c r="P8" s="12">
        <v>3.0515355399999997</v>
      </c>
      <c r="Q8" s="287">
        <v>3.0515355399999997</v>
      </c>
      <c r="R8" s="12">
        <v>5.9763151299999997</v>
      </c>
      <c r="S8" s="287">
        <v>5.9763151299999997</v>
      </c>
      <c r="T8" s="287">
        <v>9.005639399999998</v>
      </c>
      <c r="U8" s="287">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v>14.778508920000002</v>
      </c>
      <c r="AP8" s="12">
        <v>3.6777721588685286</v>
      </c>
      <c r="AQ8" s="12">
        <v>7.4280863023052284</v>
      </c>
      <c r="AR8" s="12">
        <v>11.138514170000002</v>
      </c>
      <c r="AS8" s="12"/>
      <c r="AT8" s="27"/>
      <c r="AU8" s="12">
        <v>2.8394814899999998</v>
      </c>
      <c r="AV8" s="12">
        <v>2.9079464900000014</v>
      </c>
      <c r="AW8" s="12">
        <v>3.1472043299999992</v>
      </c>
      <c r="AX8" s="12">
        <v>3.3695809900000011</v>
      </c>
      <c r="AY8" s="27"/>
      <c r="AZ8" s="12">
        <v>3.2816337299999998</v>
      </c>
      <c r="BA8" s="12">
        <v>3.4808828100000002</v>
      </c>
      <c r="BB8" s="12">
        <v>3.2639500399999992</v>
      </c>
      <c r="BC8" s="12">
        <v>3.3100293800000014</v>
      </c>
      <c r="BD8" s="27"/>
      <c r="BE8" s="12">
        <v>3.0515355399999997</v>
      </c>
      <c r="BF8" s="287">
        <v>3.0515355399999997</v>
      </c>
      <c r="BG8" s="12">
        <v>2.92477959</v>
      </c>
      <c r="BH8" s="287">
        <v>2.92477959</v>
      </c>
      <c r="BI8" s="287">
        <v>3.0293242699999983</v>
      </c>
      <c r="BJ8" s="287">
        <v>3.0293242699999983</v>
      </c>
      <c r="BK8" s="12">
        <v>2.9345199800000028</v>
      </c>
      <c r="BL8" s="12">
        <v>2.9345199800000028</v>
      </c>
      <c r="BM8" s="27"/>
      <c r="BN8" s="12">
        <v>3.0368157600000001</v>
      </c>
      <c r="BO8" s="12">
        <v>3.0968097500000007</v>
      </c>
      <c r="BP8" s="12">
        <v>3.0506489700000001</v>
      </c>
      <c r="BQ8" s="12">
        <v>3.2933699699999988</v>
      </c>
      <c r="BR8" s="27"/>
      <c r="BS8" s="12">
        <v>3.1552592810686382</v>
      </c>
      <c r="BT8" s="12">
        <v>3.3577360609838869</v>
      </c>
      <c r="BU8" s="12">
        <v>3.4270361957732476</v>
      </c>
      <c r="BV8" s="12">
        <v>3.3901162716982611</v>
      </c>
      <c r="BW8" s="27"/>
      <c r="BX8" s="12">
        <v>3.3166911272651176</v>
      </c>
      <c r="BY8" s="12">
        <v>3.8259886721659497</v>
      </c>
      <c r="BZ8" s="12">
        <v>3.7749446795451869</v>
      </c>
      <c r="CA8" s="12">
        <v>3.8608844410237477</v>
      </c>
      <c r="CB8" s="27"/>
      <c r="CC8" s="12">
        <v>3.6777721588685286</v>
      </c>
      <c r="CD8" s="12">
        <v>3.7503141434366998</v>
      </c>
      <c r="CE8" s="12">
        <v>3.710427867694774</v>
      </c>
      <c r="CF8" s="12"/>
    </row>
    <row r="9" spans="1:84" ht="15" customHeight="1">
      <c r="A9" s="141" t="s">
        <v>0</v>
      </c>
      <c r="B9" s="95"/>
      <c r="C9" s="210">
        <v>8.5078799999999983</v>
      </c>
      <c r="D9" s="211"/>
      <c r="E9" s="210">
        <v>4.944533400000001</v>
      </c>
      <c r="F9" s="210">
        <v>7.5647743099999998</v>
      </c>
      <c r="G9" s="210">
        <v>10.399852750000001</v>
      </c>
      <c r="H9" s="211"/>
      <c r="I9" s="210">
        <v>5.6809344500000005</v>
      </c>
      <c r="J9" s="210">
        <v>8.4114612999999991</v>
      </c>
      <c r="K9" s="210">
        <v>11.19099063</v>
      </c>
      <c r="L9" s="211"/>
      <c r="M9" s="210"/>
      <c r="N9" s="210">
        <v>11.19099063</v>
      </c>
      <c r="O9" s="211"/>
      <c r="P9" s="210">
        <v>2.6714088199999999</v>
      </c>
      <c r="Q9" s="210">
        <v>2.6714088199999999</v>
      </c>
      <c r="R9" s="210">
        <v>5.2619012499999993</v>
      </c>
      <c r="S9" s="210">
        <v>5.2619012499999993</v>
      </c>
      <c r="T9" s="210">
        <v>7.9290180099999983</v>
      </c>
      <c r="U9" s="210">
        <v>7.9290180099999983</v>
      </c>
      <c r="V9" s="210">
        <v>10.47988209</v>
      </c>
      <c r="W9" s="25"/>
      <c r="X9" s="210"/>
      <c r="Y9" s="210">
        <v>10.47988209</v>
      </c>
      <c r="Z9" s="25"/>
      <c r="AA9" s="210">
        <v>2.62275656</v>
      </c>
      <c r="AB9" s="210">
        <v>5.2503154500000004</v>
      </c>
      <c r="AC9" s="210">
        <v>7.8193842700000005</v>
      </c>
      <c r="AD9" s="210">
        <v>10.56279791</v>
      </c>
      <c r="AE9" s="25"/>
      <c r="AF9" s="210">
        <v>2.6306965010686381</v>
      </c>
      <c r="AG9" s="210">
        <v>5.3552786820525258</v>
      </c>
      <c r="AH9" s="210">
        <v>8.099226407825773</v>
      </c>
      <c r="AI9" s="210">
        <v>10.917175639524034</v>
      </c>
      <c r="AK9" s="210">
        <v>2.8126648872651177</v>
      </c>
      <c r="AL9" s="210">
        <v>6.0786471494310677</v>
      </c>
      <c r="AM9" s="210">
        <v>9.1382804589762543</v>
      </c>
      <c r="AN9" s="210">
        <v>12.329775540000002</v>
      </c>
      <c r="AP9" s="210">
        <v>3.1980840188685287</v>
      </c>
      <c r="AQ9" s="210">
        <v>6.4136904323052288</v>
      </c>
      <c r="AR9" s="210">
        <v>9.595273640000002</v>
      </c>
      <c r="AS9" s="210"/>
      <c r="AT9" s="25"/>
      <c r="AU9" s="210">
        <v>2.43741086</v>
      </c>
      <c r="AV9" s="210">
        <v>2.507122540000001</v>
      </c>
      <c r="AW9" s="210">
        <v>2.6202409099999988</v>
      </c>
      <c r="AX9" s="210">
        <v>2.8350784400000011</v>
      </c>
      <c r="AY9" s="25"/>
      <c r="AZ9" s="210">
        <v>2.7726488199999997</v>
      </c>
      <c r="BA9" s="210">
        <v>2.9082856300000008</v>
      </c>
      <c r="BB9" s="210">
        <v>2.7305268499999986</v>
      </c>
      <c r="BC9" s="210">
        <v>2.7795293300000008</v>
      </c>
      <c r="BD9" s="25"/>
      <c r="BE9" s="210">
        <v>2.6714088199999999</v>
      </c>
      <c r="BF9" s="210">
        <v>2.6714088199999999</v>
      </c>
      <c r="BG9" s="210">
        <v>2.5904924299999994</v>
      </c>
      <c r="BH9" s="210">
        <v>2.5904924299999994</v>
      </c>
      <c r="BI9" s="210">
        <v>2.667116759999999</v>
      </c>
      <c r="BJ9" s="210">
        <v>2.667116759999999</v>
      </c>
      <c r="BK9" s="210">
        <v>2.550864080000002</v>
      </c>
      <c r="BL9" s="210">
        <v>2.550864080000002</v>
      </c>
      <c r="BM9" s="25"/>
      <c r="BN9" s="210">
        <v>2.62275656</v>
      </c>
      <c r="BO9" s="210">
        <v>2.6275588900000004</v>
      </c>
      <c r="BP9" s="210">
        <v>2.56906882</v>
      </c>
      <c r="BQ9" s="210">
        <v>2.74341364</v>
      </c>
      <c r="BR9" s="25"/>
      <c r="BS9" s="210">
        <v>2.6306965010686381</v>
      </c>
      <c r="BT9" s="210">
        <v>2.7245821809838877</v>
      </c>
      <c r="BU9" s="210">
        <v>2.7439477257732472</v>
      </c>
      <c r="BV9" s="210">
        <v>2.8179492316982611</v>
      </c>
      <c r="BW9" s="25"/>
      <c r="BX9" s="210">
        <v>2.8126648872651177</v>
      </c>
      <c r="BY9" s="210">
        <v>3.26598226216595</v>
      </c>
      <c r="BZ9" s="210">
        <v>3.0596333095451866</v>
      </c>
      <c r="CA9" s="210">
        <v>3.1914950810237475</v>
      </c>
      <c r="CB9" s="25"/>
      <c r="CC9" s="210">
        <v>3.1980840188685287</v>
      </c>
      <c r="CD9" s="210">
        <v>3.2156064134367002</v>
      </c>
      <c r="CE9" s="210">
        <v>3.1815832076947732</v>
      </c>
      <c r="CF9" s="210"/>
    </row>
    <row r="10" spans="1:84" ht="15" customHeight="1">
      <c r="A10" s="141" t="s">
        <v>72</v>
      </c>
      <c r="B10" s="95"/>
      <c r="C10" s="214">
        <v>11.714208399999999</v>
      </c>
      <c r="D10" s="211"/>
      <c r="E10" s="210">
        <v>6.26121368</v>
      </c>
      <c r="F10" s="210">
        <v>9.5240713599999989</v>
      </c>
      <c r="G10" s="210">
        <v>12.854274239859999</v>
      </c>
      <c r="H10" s="211"/>
      <c r="I10" s="210">
        <v>6.3605011399999993</v>
      </c>
      <c r="J10" s="210">
        <v>9.4638960599999997</v>
      </c>
      <c r="K10" s="210">
        <v>12.580425739999997</v>
      </c>
      <c r="L10" s="211"/>
      <c r="M10" s="210"/>
      <c r="N10" s="210">
        <v>12.580425739999997</v>
      </c>
      <c r="O10" s="211"/>
      <c r="P10" s="210">
        <v>3.1029699999999996</v>
      </c>
      <c r="Q10" s="210">
        <v>3.10297</v>
      </c>
      <c r="R10" s="210">
        <v>6.1642469999999996</v>
      </c>
      <c r="S10" s="210">
        <v>6.1642469999999996</v>
      </c>
      <c r="T10" s="210">
        <v>9.1526309999999977</v>
      </c>
      <c r="U10" s="210">
        <v>9.1526309999999977</v>
      </c>
      <c r="V10" s="210">
        <v>11.999046999999999</v>
      </c>
      <c r="W10" s="25"/>
      <c r="X10" s="210"/>
      <c r="Y10" s="210">
        <v>11.999046999999999</v>
      </c>
      <c r="Z10" s="25"/>
      <c r="AA10" s="210">
        <v>2.8765300000000007</v>
      </c>
      <c r="AB10" s="210">
        <v>5.7259900000000004</v>
      </c>
      <c r="AC10" s="210">
        <v>8.5303799999999992</v>
      </c>
      <c r="AD10" s="210">
        <v>11.280152568125096</v>
      </c>
      <c r="AE10" s="25"/>
      <c r="AF10" s="210">
        <v>2.7572799999999997</v>
      </c>
      <c r="AG10" s="210">
        <v>5.6431497499999992</v>
      </c>
      <c r="AH10" s="210">
        <v>8.5631714199999998</v>
      </c>
      <c r="AI10" s="210">
        <v>11.529871849999999</v>
      </c>
      <c r="AK10" s="210">
        <v>3.0110139199999999</v>
      </c>
      <c r="AL10" s="210">
        <v>6.4564332899999997</v>
      </c>
      <c r="AM10" s="210">
        <v>9.6897317899999997</v>
      </c>
      <c r="AN10" s="210">
        <v>13.016226420000002</v>
      </c>
      <c r="AP10" s="210">
        <v>3.3239735800000005</v>
      </c>
      <c r="AQ10" s="210">
        <v>6.6748246500000006</v>
      </c>
      <c r="AR10" s="210">
        <v>10.095541680000002</v>
      </c>
      <c r="AS10" s="210"/>
      <c r="AT10" s="25"/>
      <c r="AU10" s="210">
        <v>3.0742724399999997</v>
      </c>
      <c r="AV10" s="210">
        <v>3.1869412400000003</v>
      </c>
      <c r="AW10" s="210">
        <v>3.2628576799999989</v>
      </c>
      <c r="AX10" s="210">
        <v>3.3302028798599999</v>
      </c>
      <c r="AY10" s="25"/>
      <c r="AZ10" s="210">
        <v>3.1812165899999996</v>
      </c>
      <c r="BA10" s="210">
        <v>3.1792845499999998</v>
      </c>
      <c r="BB10" s="210">
        <v>3.1033949200000004</v>
      </c>
      <c r="BC10" s="210">
        <v>3.1165296799999975</v>
      </c>
      <c r="BD10" s="25"/>
      <c r="BE10" s="210">
        <v>3.1029699999999996</v>
      </c>
      <c r="BF10" s="210">
        <v>3.10297</v>
      </c>
      <c r="BG10" s="210">
        <v>3.061277</v>
      </c>
      <c r="BH10" s="210">
        <v>3.0612769999999996</v>
      </c>
      <c r="BI10" s="210">
        <v>2.9883839999999982</v>
      </c>
      <c r="BJ10" s="210">
        <v>2.9883839999999982</v>
      </c>
      <c r="BK10" s="210">
        <v>2.8464160000000014</v>
      </c>
      <c r="BL10" s="210">
        <v>2.8464160000000014</v>
      </c>
      <c r="BM10" s="25"/>
      <c r="BN10" s="210">
        <v>2.8765300000000007</v>
      </c>
      <c r="BO10" s="210">
        <v>2.8494599999999997</v>
      </c>
      <c r="BP10" s="210">
        <v>2.8043899999999988</v>
      </c>
      <c r="BQ10" s="210">
        <v>2.7497725681250973</v>
      </c>
      <c r="BR10" s="25"/>
      <c r="BS10" s="210">
        <v>2.7572799999999997</v>
      </c>
      <c r="BT10" s="210">
        <v>2.8858697499999995</v>
      </c>
      <c r="BU10" s="210">
        <v>2.9200216700000006</v>
      </c>
      <c r="BV10" s="210">
        <v>2.9667004299999995</v>
      </c>
      <c r="BW10" s="25"/>
      <c r="BX10" s="210">
        <v>3.0110139199999999</v>
      </c>
      <c r="BY10" s="210">
        <v>3.4454193699999998</v>
      </c>
      <c r="BZ10" s="210">
        <v>3.2332985000000001</v>
      </c>
      <c r="CA10" s="210">
        <v>3.3264946300000027</v>
      </c>
      <c r="CB10" s="25"/>
      <c r="CC10" s="210">
        <v>3.3239735800000005</v>
      </c>
      <c r="CD10" s="210">
        <v>3.35085107</v>
      </c>
      <c r="CE10" s="210">
        <v>3.4207170300000014</v>
      </c>
      <c r="CF10" s="210"/>
    </row>
    <row r="11" spans="1:84" ht="15" customHeight="1">
      <c r="A11" s="141" t="s">
        <v>1</v>
      </c>
      <c r="B11" s="95"/>
      <c r="C11" s="210">
        <v>1.5601500000000001</v>
      </c>
      <c r="D11" s="211"/>
      <c r="E11" s="210">
        <v>0.80289458000000002</v>
      </c>
      <c r="F11" s="210">
        <v>1.329858</v>
      </c>
      <c r="G11" s="210">
        <v>1.8643605499999998</v>
      </c>
      <c r="H11" s="211"/>
      <c r="I11" s="210">
        <v>1.0815820899999999</v>
      </c>
      <c r="J11" s="210">
        <v>1.6150052799999999</v>
      </c>
      <c r="K11" s="210">
        <v>2.1455053299999998</v>
      </c>
      <c r="L11" s="211"/>
      <c r="M11" s="210"/>
      <c r="N11" s="210">
        <v>2.1455053299999998</v>
      </c>
      <c r="O11" s="211"/>
      <c r="P11" s="210">
        <v>0.38012672000000003</v>
      </c>
      <c r="Q11" s="210">
        <v>0.38012672000000003</v>
      </c>
      <c r="R11" s="210">
        <v>0.71441388000000006</v>
      </c>
      <c r="S11" s="210">
        <v>0.71441388000000006</v>
      </c>
      <c r="T11" s="210">
        <v>1.0766213900000001</v>
      </c>
      <c r="U11" s="210">
        <v>1.0766213900000001</v>
      </c>
      <c r="V11" s="210">
        <v>1.4602772900000001</v>
      </c>
      <c r="W11" s="25"/>
      <c r="X11" s="210"/>
      <c r="Y11" s="210">
        <v>1.4602772900000001</v>
      </c>
      <c r="Z11" s="25"/>
      <c r="AA11" s="210">
        <v>0.41405919999999996</v>
      </c>
      <c r="AB11" s="210">
        <v>0.88331006000000001</v>
      </c>
      <c r="AC11" s="210">
        <v>1.3648902099999998</v>
      </c>
      <c r="AD11" s="210">
        <v>1.9148465399999999</v>
      </c>
      <c r="AE11" s="25"/>
      <c r="AF11" s="210">
        <v>0.52456278000000001</v>
      </c>
      <c r="AG11" s="210">
        <v>1.1577166599999997</v>
      </c>
      <c r="AH11" s="210">
        <v>1.8408051300000003</v>
      </c>
      <c r="AI11" s="210">
        <v>2.4129721700000002</v>
      </c>
      <c r="AK11" s="210">
        <v>0.50402623999999996</v>
      </c>
      <c r="AL11" s="210">
        <v>1.0640326499999999</v>
      </c>
      <c r="AM11" s="210">
        <v>1.7793440200000004</v>
      </c>
      <c r="AN11" s="210">
        <v>2.4487333799999997</v>
      </c>
      <c r="AP11" s="210">
        <v>0.47968813999999999</v>
      </c>
      <c r="AQ11" s="210">
        <v>1.01439587</v>
      </c>
      <c r="AR11" s="210">
        <v>1.5432405300000001</v>
      </c>
      <c r="AS11" s="210"/>
      <c r="AT11" s="25"/>
      <c r="AU11" s="210">
        <v>0.40207062999999998</v>
      </c>
      <c r="AV11" s="210">
        <v>0.40082395000000004</v>
      </c>
      <c r="AW11" s="210">
        <v>0.52696341999999996</v>
      </c>
      <c r="AX11" s="210">
        <v>0.5345025499999998</v>
      </c>
      <c r="AY11" s="25"/>
      <c r="AZ11" s="210">
        <v>0.50898491000000001</v>
      </c>
      <c r="BA11" s="210">
        <v>0.57259717999999993</v>
      </c>
      <c r="BB11" s="210">
        <v>0.53342318999999994</v>
      </c>
      <c r="BC11" s="210">
        <v>0.53050004999999989</v>
      </c>
      <c r="BD11" s="25"/>
      <c r="BE11" s="210">
        <v>0.38012672000000003</v>
      </c>
      <c r="BF11" s="210">
        <v>0.38012672000000003</v>
      </c>
      <c r="BG11" s="210">
        <v>0.33428716000000003</v>
      </c>
      <c r="BH11" s="210">
        <v>0.33428716000000003</v>
      </c>
      <c r="BI11" s="210">
        <v>0.36220751000000007</v>
      </c>
      <c r="BJ11" s="210">
        <v>0.36220751000000007</v>
      </c>
      <c r="BK11" s="210">
        <v>0.38365589999999994</v>
      </c>
      <c r="BL11" s="210">
        <v>0.38365589999999994</v>
      </c>
      <c r="BM11" s="25"/>
      <c r="BN11" s="210">
        <v>0.41405919999999996</v>
      </c>
      <c r="BO11" s="210">
        <v>0.46925086000000005</v>
      </c>
      <c r="BP11" s="210">
        <v>0.48158014999999976</v>
      </c>
      <c r="BQ11" s="210">
        <v>0.5499563300000001</v>
      </c>
      <c r="BR11" s="25"/>
      <c r="BS11" s="210">
        <v>0.52456278000000001</v>
      </c>
      <c r="BT11" s="210">
        <v>0.63315387999999972</v>
      </c>
      <c r="BU11" s="210">
        <v>0.68308847000000061</v>
      </c>
      <c r="BV11" s="210">
        <v>0.57216703999999985</v>
      </c>
      <c r="BW11" s="25"/>
      <c r="BX11" s="210">
        <v>0.50402623999999996</v>
      </c>
      <c r="BY11" s="210">
        <v>0.56000640999999995</v>
      </c>
      <c r="BZ11" s="210">
        <v>0.71531137000000045</v>
      </c>
      <c r="CA11" s="210">
        <v>0.66938935999999938</v>
      </c>
      <c r="CB11" s="25"/>
      <c r="CC11" s="210">
        <v>0.47968813999999999</v>
      </c>
      <c r="CD11" s="210">
        <v>0.53470773000000005</v>
      </c>
      <c r="CE11" s="210">
        <v>0.52884466000000008</v>
      </c>
      <c r="CF11" s="210"/>
    </row>
    <row r="12" spans="1:84" ht="15" customHeight="1">
      <c r="A12" s="118" t="s">
        <v>24</v>
      </c>
      <c r="B12" s="95"/>
      <c r="C12" s="210">
        <v>-0.26905000000000001</v>
      </c>
      <c r="D12" s="211"/>
      <c r="E12" s="210">
        <v>-0.24862342000000004</v>
      </c>
      <c r="F12" s="210">
        <v>-0.65413100000000002</v>
      </c>
      <c r="G12" s="210">
        <v>-1.0354139999999998</v>
      </c>
      <c r="H12" s="211"/>
      <c r="I12" s="210">
        <v>-0.54612028000000012</v>
      </c>
      <c r="J12" s="210">
        <v>-0.90810346999999991</v>
      </c>
      <c r="K12" s="210">
        <v>-1.3257733700000001</v>
      </c>
      <c r="L12" s="211"/>
      <c r="M12" s="210">
        <v>0.11691475000000007</v>
      </c>
      <c r="N12" s="210">
        <v>-1.20885862</v>
      </c>
      <c r="O12" s="211"/>
      <c r="P12" s="210">
        <v>-0.18165389999999998</v>
      </c>
      <c r="Q12" s="210">
        <v>-0.18329403</v>
      </c>
      <c r="R12" s="210">
        <v>-0.65307567999999983</v>
      </c>
      <c r="S12" s="210">
        <v>-0.50139798999999985</v>
      </c>
      <c r="T12" s="210">
        <v>-0.11006664999999988</v>
      </c>
      <c r="U12" s="210">
        <v>8.4117339999999874E-2</v>
      </c>
      <c r="V12" s="210">
        <v>-0.70862624000000007</v>
      </c>
      <c r="W12" s="25"/>
      <c r="X12" s="210">
        <v>1.0453163599999999</v>
      </c>
      <c r="Y12" s="210">
        <v>0.33669011999999993</v>
      </c>
      <c r="Z12" s="25"/>
      <c r="AA12" s="210">
        <v>-0.34447740000000004</v>
      </c>
      <c r="AB12" s="210">
        <v>-0.55867957000000001</v>
      </c>
      <c r="AC12" s="210">
        <v>-0.93578585000000003</v>
      </c>
      <c r="AD12" s="210">
        <v>-1.6357065799999999</v>
      </c>
      <c r="AE12" s="25"/>
      <c r="AF12" s="210">
        <v>-0.36345510999999997</v>
      </c>
      <c r="AG12" s="210">
        <v>-0.77336013999999986</v>
      </c>
      <c r="AH12" s="210">
        <v>-1.01424676</v>
      </c>
      <c r="AI12" s="210">
        <v>-1.4996618500000001</v>
      </c>
      <c r="AK12" s="210">
        <v>-0.32596666000000002</v>
      </c>
      <c r="AL12" s="210">
        <v>-0.60649785000000001</v>
      </c>
      <c r="AM12" s="210">
        <v>-0.91688892999999982</v>
      </c>
      <c r="AN12" s="210">
        <v>-1.1288581299999998</v>
      </c>
      <c r="AP12" s="210">
        <v>-0.36734042999999994</v>
      </c>
      <c r="AQ12" s="210">
        <v>-0.85205767999999993</v>
      </c>
      <c r="AR12" s="210">
        <v>-1.2029757400000001</v>
      </c>
      <c r="AS12" s="210"/>
      <c r="AT12" s="25"/>
      <c r="AU12" s="210">
        <v>-0.34248019999999996</v>
      </c>
      <c r="AV12" s="210">
        <v>9.3856779999999917E-2</v>
      </c>
      <c r="AW12" s="210">
        <v>-0.40550757999999998</v>
      </c>
      <c r="AX12" s="210">
        <v>-0.38128299999999982</v>
      </c>
      <c r="AY12" s="25"/>
      <c r="AZ12" s="210">
        <v>-0.37390458999999998</v>
      </c>
      <c r="BA12" s="210">
        <v>-0.17221569000000014</v>
      </c>
      <c r="BB12" s="210">
        <v>-0.36198318999999979</v>
      </c>
      <c r="BC12" s="210">
        <v>-0.41766990000000015</v>
      </c>
      <c r="BD12" s="25"/>
      <c r="BE12" s="210">
        <v>-0.18165389999999998</v>
      </c>
      <c r="BF12" s="210">
        <v>-0.18329403</v>
      </c>
      <c r="BG12" s="210">
        <v>-0.47142177999999985</v>
      </c>
      <c r="BH12" s="210">
        <v>-0.31810395999999985</v>
      </c>
      <c r="BI12" s="210">
        <v>0.54300902999999989</v>
      </c>
      <c r="BJ12" s="210">
        <v>0.58551532999999978</v>
      </c>
      <c r="BK12" s="210">
        <v>-0.59855959000000025</v>
      </c>
      <c r="BL12" s="210">
        <v>0.25257278000000005</v>
      </c>
      <c r="BM12" s="25"/>
      <c r="BN12" s="210">
        <v>-0.34447740000000004</v>
      </c>
      <c r="BO12" s="210">
        <v>-0.21420216999999997</v>
      </c>
      <c r="BP12" s="210">
        <v>-0.37710628000000002</v>
      </c>
      <c r="BQ12" s="210">
        <v>-0.69992072999999988</v>
      </c>
      <c r="BR12" s="25"/>
      <c r="BS12" s="210">
        <v>-0.36345510999999997</v>
      </c>
      <c r="BT12" s="210">
        <v>-0.40990502999999989</v>
      </c>
      <c r="BU12" s="210">
        <v>-0.24088662000000016</v>
      </c>
      <c r="BV12" s="210">
        <v>-0.48541509000000005</v>
      </c>
      <c r="BW12" s="25"/>
      <c r="BX12" s="210">
        <v>-0.32596666000000002</v>
      </c>
      <c r="BY12" s="210">
        <v>-0.28053118999999999</v>
      </c>
      <c r="BZ12" s="210">
        <v>-0.31039107999999982</v>
      </c>
      <c r="CA12" s="210">
        <v>-0.21196919999999997</v>
      </c>
      <c r="CB12" s="25"/>
      <c r="CC12" s="210">
        <v>-0.36734042999999994</v>
      </c>
      <c r="CD12" s="210">
        <v>-0.48471724999999999</v>
      </c>
      <c r="CE12" s="210">
        <v>-0.35091806000000014</v>
      </c>
      <c r="CF12" s="210"/>
    </row>
    <row r="13" spans="1:84" ht="15" customHeight="1">
      <c r="A13" s="119" t="s">
        <v>2</v>
      </c>
      <c r="B13" s="98"/>
      <c r="C13" s="212">
        <v>9.7989799999999985</v>
      </c>
      <c r="D13" s="213"/>
      <c r="E13" s="212">
        <v>5.4988045600000008</v>
      </c>
      <c r="F13" s="212">
        <v>8.2405013100000009</v>
      </c>
      <c r="G13" s="212">
        <v>11.228799300000002</v>
      </c>
      <c r="H13" s="213"/>
      <c r="I13" s="212">
        <v>6.2163962599999998</v>
      </c>
      <c r="J13" s="212">
        <v>9.1183631099999989</v>
      </c>
      <c r="K13" s="212">
        <v>12.01072259</v>
      </c>
      <c r="L13" s="213"/>
      <c r="M13" s="212">
        <v>0.1169147499999994</v>
      </c>
      <c r="N13" s="212">
        <v>12.12763734</v>
      </c>
      <c r="O13" s="213"/>
      <c r="P13" s="212">
        <v>2.8698816399999996</v>
      </c>
      <c r="Q13" s="212">
        <v>2.8682415099999994</v>
      </c>
      <c r="R13" s="212">
        <v>5.32323945</v>
      </c>
      <c r="S13" s="212">
        <v>5.4749171399999996</v>
      </c>
      <c r="T13" s="212">
        <v>8.8955727499999977</v>
      </c>
      <c r="U13" s="212">
        <v>9.0897567399999986</v>
      </c>
      <c r="V13" s="212">
        <v>11.23153314</v>
      </c>
      <c r="W13" s="25"/>
      <c r="X13" s="212">
        <v>1.0453163600000011</v>
      </c>
      <c r="Y13" s="212">
        <v>12.276849500000001</v>
      </c>
      <c r="Z13" s="27"/>
      <c r="AA13" s="212">
        <v>2.6923383599999999</v>
      </c>
      <c r="AB13" s="212">
        <v>5.574945940000001</v>
      </c>
      <c r="AC13" s="212">
        <v>8.2484886300000007</v>
      </c>
      <c r="AD13" s="212">
        <f>+AD8+AD12</f>
        <v>10.841937869999999</v>
      </c>
      <c r="AE13" s="27"/>
      <c r="AF13" s="212">
        <v>2.7918041710686383</v>
      </c>
      <c r="AG13" s="212">
        <v>5.7396352020525256</v>
      </c>
      <c r="AH13" s="212">
        <v>8.9257847778257737</v>
      </c>
      <c r="AI13" s="212">
        <v>11.830485959524033</v>
      </c>
      <c r="AK13" s="212">
        <v>2.9907244672651174</v>
      </c>
      <c r="AL13" s="212">
        <v>6.5361819494310671</v>
      </c>
      <c r="AM13" s="212">
        <v>10.000735548976253</v>
      </c>
      <c r="AN13" s="212">
        <v>13.649650790000001</v>
      </c>
      <c r="AP13" s="212">
        <v>3.3104317288685285</v>
      </c>
      <c r="AQ13" s="212">
        <v>6.5760286223052287</v>
      </c>
      <c r="AR13" s="212">
        <v>9.9355384300000011</v>
      </c>
      <c r="AS13" s="212"/>
      <c r="AT13" s="27"/>
      <c r="AU13" s="212">
        <v>2.49700129</v>
      </c>
      <c r="AV13" s="212">
        <v>3.0018032700000008</v>
      </c>
      <c r="AW13" s="212">
        <v>2.74169675</v>
      </c>
      <c r="AX13" s="212">
        <v>2.9882979900000013</v>
      </c>
      <c r="AY13" s="27"/>
      <c r="AZ13" s="212">
        <v>2.9077291399999998</v>
      </c>
      <c r="BA13" s="212">
        <v>3.30866712</v>
      </c>
      <c r="BB13" s="212">
        <v>2.9019668499999991</v>
      </c>
      <c r="BC13" s="212">
        <v>2.8923594800000014</v>
      </c>
      <c r="BD13" s="27"/>
      <c r="BE13" s="212">
        <v>2.8698816399999996</v>
      </c>
      <c r="BF13" s="212">
        <v>2.8682415099999994</v>
      </c>
      <c r="BG13" s="212">
        <v>2.4533578100000004</v>
      </c>
      <c r="BH13" s="212">
        <v>2.6066756300000002</v>
      </c>
      <c r="BI13" s="212">
        <v>3.5723332999999977</v>
      </c>
      <c r="BJ13" s="212">
        <v>3.6148395999999989</v>
      </c>
      <c r="BK13" s="212">
        <v>2.3359603900000021</v>
      </c>
      <c r="BL13" s="212">
        <v>3.1870927600000023</v>
      </c>
      <c r="BM13" s="27"/>
      <c r="BN13" s="212">
        <v>2.6923383599999999</v>
      </c>
      <c r="BO13" s="212">
        <v>2.8826075800000011</v>
      </c>
      <c r="BP13" s="212">
        <v>2.6735426899999997</v>
      </c>
      <c r="BQ13" s="212">
        <v>2.5934492399999982</v>
      </c>
      <c r="BR13" s="27"/>
      <c r="BS13" s="212">
        <v>2.7918041710686383</v>
      </c>
      <c r="BT13" s="212">
        <v>2.9478310309838873</v>
      </c>
      <c r="BU13" s="212">
        <v>3.1861495757732481</v>
      </c>
      <c r="BV13" s="212">
        <v>2.9047011816982593</v>
      </c>
      <c r="BW13" s="27"/>
      <c r="BX13" s="212">
        <v>2.9907244672651174</v>
      </c>
      <c r="BY13" s="212">
        <v>3.5454574821659497</v>
      </c>
      <c r="BZ13" s="212">
        <v>3.4645535995451864</v>
      </c>
      <c r="CA13" s="212">
        <v>3.6489152410237473</v>
      </c>
      <c r="CB13" s="27"/>
      <c r="CC13" s="212">
        <v>3.3104317288685285</v>
      </c>
      <c r="CD13" s="212">
        <v>3.2655968934367001</v>
      </c>
      <c r="CE13" s="212">
        <v>3.3595098076947725</v>
      </c>
      <c r="CF13" s="212"/>
    </row>
    <row r="14" spans="1:84" ht="15" customHeight="1" thickBot="1">
      <c r="A14" s="120" t="s">
        <v>3</v>
      </c>
      <c r="B14" s="98"/>
      <c r="C14" s="212">
        <v>-8.4388299999999994</v>
      </c>
      <c r="D14" s="213"/>
      <c r="E14" s="212">
        <v>-4.0968370700000003</v>
      </c>
      <c r="F14" s="212">
        <v>-6.1207330000000004</v>
      </c>
      <c r="G14" s="212">
        <v>-8.1752719799999998</v>
      </c>
      <c r="H14" s="213"/>
      <c r="I14" s="212">
        <v>-3.8430393</v>
      </c>
      <c r="J14" s="212">
        <v>-5.8861655400000004</v>
      </c>
      <c r="K14" s="212">
        <v>-8.0684785599999991</v>
      </c>
      <c r="L14" s="272">
        <v>1</v>
      </c>
      <c r="M14" s="305">
        <v>0</v>
      </c>
      <c r="N14" s="305">
        <v>-8.0684785599999991</v>
      </c>
      <c r="O14" s="213"/>
      <c r="P14" s="212">
        <v>-1.8831415499999999</v>
      </c>
      <c r="Q14" s="212">
        <v>-1.8831415499999999</v>
      </c>
      <c r="R14" s="212">
        <v>-3.7563063300000001</v>
      </c>
      <c r="S14" s="212">
        <v>-3.7563063300000001</v>
      </c>
      <c r="T14" s="212">
        <v>-5.6925950700000003</v>
      </c>
      <c r="U14" s="305">
        <v>-5.6925950700000003</v>
      </c>
      <c r="V14" s="305">
        <v>-7.6888733799999995</v>
      </c>
      <c r="W14" s="25"/>
      <c r="X14" s="305"/>
      <c r="Y14" s="305">
        <v>-7.6888733799999995</v>
      </c>
      <c r="Z14" s="27"/>
      <c r="AA14" s="305">
        <v>-1.8904982100000001</v>
      </c>
      <c r="AB14" s="305">
        <v>-3.8563611400000006</v>
      </c>
      <c r="AC14" s="305">
        <v>-5.8263220900000006</v>
      </c>
      <c r="AD14" s="305">
        <v>-7.8227524300000013</v>
      </c>
      <c r="AE14" s="27"/>
      <c r="AF14" s="305">
        <v>-1.8893617499999995</v>
      </c>
      <c r="AG14" s="305">
        <v>-3.8442122400000001</v>
      </c>
      <c r="AH14" s="305">
        <v>-5.7301572299999997</v>
      </c>
      <c r="AI14" s="305">
        <v>-7.7965083800000006</v>
      </c>
      <c r="AK14" s="305">
        <v>-1.9496707399999995</v>
      </c>
      <c r="AL14" s="305">
        <v>-3.9554473399999996</v>
      </c>
      <c r="AM14" s="305">
        <v>-5.94655954</v>
      </c>
      <c r="AN14" s="305">
        <v>-8.1358038300000004</v>
      </c>
      <c r="AP14" s="305">
        <v>-2.2198659699999994</v>
      </c>
      <c r="AQ14" s="305">
        <v>-4.5519843599999996</v>
      </c>
      <c r="AR14" s="305">
        <v>-6.9714343399999992</v>
      </c>
      <c r="AS14" s="305"/>
      <c r="AT14" s="27"/>
      <c r="AU14" s="212">
        <v>-2.1053131699999996</v>
      </c>
      <c r="AV14" s="212">
        <v>-1.9915239000000007</v>
      </c>
      <c r="AW14" s="212">
        <v>-2.0238959300000001</v>
      </c>
      <c r="AX14" s="212">
        <v>-2.0545389799999993</v>
      </c>
      <c r="AY14" s="27"/>
      <c r="AZ14" s="212">
        <v>-1.9092794599999998</v>
      </c>
      <c r="BA14" s="212">
        <v>-1.9337598400000002</v>
      </c>
      <c r="BB14" s="212">
        <v>-2.0431262400000003</v>
      </c>
      <c r="BC14" s="212">
        <v>-2.1823130199999987</v>
      </c>
      <c r="BD14" s="27"/>
      <c r="BE14" s="212">
        <v>-1.8831415499999999</v>
      </c>
      <c r="BF14" s="212">
        <v>-1.8831415499999999</v>
      </c>
      <c r="BG14" s="212">
        <v>-1.8731647800000002</v>
      </c>
      <c r="BH14" s="212">
        <v>-1.8731647800000002</v>
      </c>
      <c r="BI14" s="212">
        <v>-1.9362887400000002</v>
      </c>
      <c r="BJ14" s="305">
        <v>-1.9362887400000002</v>
      </c>
      <c r="BK14" s="305">
        <v>-1.9962783099999992</v>
      </c>
      <c r="BL14" s="305">
        <v>-1.9962783099999992</v>
      </c>
      <c r="BM14" s="27"/>
      <c r="BN14" s="212">
        <v>-1.8904982100000001</v>
      </c>
      <c r="BO14" s="212">
        <v>-1.9658629300000006</v>
      </c>
      <c r="BP14" s="212">
        <v>-1.9699609499999999</v>
      </c>
      <c r="BQ14" s="212">
        <v>-1.9964303400000007</v>
      </c>
      <c r="BR14" s="27"/>
      <c r="BS14" s="212">
        <v>-1.8893617499999995</v>
      </c>
      <c r="BT14" s="212">
        <v>-1.9548504900000006</v>
      </c>
      <c r="BU14" s="212">
        <v>-1.8859449899999996</v>
      </c>
      <c r="BV14" s="212">
        <v>-2.0663511500000009</v>
      </c>
      <c r="BW14" s="27"/>
      <c r="BX14" s="305">
        <v>-1.9496707399999995</v>
      </c>
      <c r="BY14" s="212">
        <v>-2.0057765999999999</v>
      </c>
      <c r="BZ14" s="212">
        <v>-1.9911122000000003</v>
      </c>
      <c r="CA14" s="212">
        <v>-2.1892442900000004</v>
      </c>
      <c r="CB14" s="27"/>
      <c r="CC14" s="305">
        <v>-2.2198659699999994</v>
      </c>
      <c r="CD14" s="212">
        <v>-2.3321183900000002</v>
      </c>
      <c r="CE14" s="212">
        <v>-2.4194499799999996</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4.0591587800000006</v>
      </c>
      <c r="O15" s="25"/>
      <c r="P15" s="306" t="s">
        <v>335</v>
      </c>
      <c r="Q15" s="306">
        <v>0.98509995999999944</v>
      </c>
      <c r="R15" s="306" t="s">
        <v>335</v>
      </c>
      <c r="S15" s="306">
        <v>1.7186108099999995</v>
      </c>
      <c r="T15" s="306" t="s">
        <v>335</v>
      </c>
      <c r="U15" s="306">
        <v>3.3971616699999982</v>
      </c>
      <c r="V15" s="306" t="s">
        <v>335</v>
      </c>
      <c r="W15" s="25"/>
      <c r="X15" s="306"/>
      <c r="Y15" s="306">
        <v>4.5879761200000013</v>
      </c>
      <c r="Z15" s="25"/>
      <c r="AA15" s="306">
        <v>0.80184014999999986</v>
      </c>
      <c r="AB15" s="306">
        <v>1.7185848000000004</v>
      </c>
      <c r="AC15" s="306">
        <v>2.4221665400000001</v>
      </c>
      <c r="AD15" s="306">
        <f>+AD13+AD14</f>
        <v>3.0191854399999976</v>
      </c>
      <c r="AE15" s="25"/>
      <c r="AF15" s="306">
        <v>0.90244242106863881</v>
      </c>
      <c r="AG15" s="306">
        <v>1.8954229620525256</v>
      </c>
      <c r="AH15" s="306">
        <v>3.1956275478257741</v>
      </c>
      <c r="AI15" s="306">
        <v>4.0339775795240325</v>
      </c>
      <c r="AK15" s="306">
        <v>1.0410537272651179</v>
      </c>
      <c r="AL15" s="306">
        <v>2.5807346094310675</v>
      </c>
      <c r="AM15" s="306">
        <v>4.0541760089762535</v>
      </c>
      <c r="AN15" s="306">
        <v>5.5138469600000004</v>
      </c>
      <c r="AP15" s="306">
        <v>1.0905657588685291</v>
      </c>
      <c r="AQ15" s="306">
        <v>2.024044262305229</v>
      </c>
      <c r="AR15" s="306">
        <v>2.964104090000002</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0.98509995999999944</v>
      </c>
      <c r="BG15" s="306" t="s">
        <v>335</v>
      </c>
      <c r="BH15" s="306">
        <v>0.73351085000000005</v>
      </c>
      <c r="BI15" s="306" t="s">
        <v>335</v>
      </c>
      <c r="BJ15" s="306">
        <v>1.6785508599999988</v>
      </c>
      <c r="BK15" s="306" t="s">
        <v>335</v>
      </c>
      <c r="BL15" s="306">
        <v>1.1908144500000031</v>
      </c>
      <c r="BM15" s="25"/>
      <c r="BN15" s="306">
        <v>0.80184014999999986</v>
      </c>
      <c r="BO15" s="306">
        <v>0.91674465000000049</v>
      </c>
      <c r="BP15" s="306">
        <v>0.70358173999999973</v>
      </c>
      <c r="BQ15" s="306">
        <v>0.59701889999999747</v>
      </c>
      <c r="BR15" s="25"/>
      <c r="BS15" s="306">
        <v>0.90244242106863881</v>
      </c>
      <c r="BT15" s="306">
        <v>0.99298054098388677</v>
      </c>
      <c r="BU15" s="306">
        <v>1.3002045857732485</v>
      </c>
      <c r="BV15" s="306">
        <v>0.83835003169825839</v>
      </c>
      <c r="BW15" s="25"/>
      <c r="BX15" s="306">
        <v>1.0410537272651179</v>
      </c>
      <c r="BY15" s="306">
        <v>1.5396808821659496</v>
      </c>
      <c r="BZ15" s="306">
        <v>1.473441399545186</v>
      </c>
      <c r="CA15" s="306">
        <v>1.4596709510237469</v>
      </c>
      <c r="CB15" s="25"/>
      <c r="CC15" s="306">
        <v>1.0905657588685291</v>
      </c>
      <c r="CD15" s="306">
        <v>0.93347850343669991</v>
      </c>
      <c r="CE15" s="306">
        <v>0.94005982769477292</v>
      </c>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-0.11691475</v>
      </c>
      <c r="N16" s="309">
        <v>-0.11691475</v>
      </c>
      <c r="O16" s="25"/>
      <c r="P16" s="309" t="s">
        <v>335</v>
      </c>
      <c r="Q16" s="309">
        <v>1.6401300000000001E-3</v>
      </c>
      <c r="R16" s="309" t="s">
        <v>335</v>
      </c>
      <c r="S16" s="309">
        <v>-0.15167769</v>
      </c>
      <c r="T16" s="309" t="s">
        <v>335</v>
      </c>
      <c r="U16" s="309">
        <v>-0.19418398999999997</v>
      </c>
      <c r="V16" s="309" t="s">
        <v>335</v>
      </c>
      <c r="W16" s="25"/>
      <c r="X16" s="309">
        <v>-1.0453163599999999</v>
      </c>
      <c r="Y16" s="309">
        <v>-1.0453163599999999</v>
      </c>
      <c r="Z16" s="25"/>
      <c r="AA16" s="309">
        <v>2.2913900000000001E-2</v>
      </c>
      <c r="AB16" s="309">
        <v>-5.0891700000000005E-3</v>
      </c>
      <c r="AC16" s="309">
        <v>-0.22817687000000003</v>
      </c>
      <c r="AD16" s="309">
        <v>-0.22759960999999998</v>
      </c>
      <c r="AE16" s="25"/>
      <c r="AF16" s="309">
        <v>8.4468300000000024E-3</v>
      </c>
      <c r="AG16" s="309">
        <v>5.6002500000000002E-3</v>
      </c>
      <c r="AH16" s="309">
        <v>-5.2969999999999988E-3</v>
      </c>
      <c r="AI16" s="309">
        <v>-0.11946512999999999</v>
      </c>
      <c r="AK16" s="309">
        <v>-4.12948E-2</v>
      </c>
      <c r="AL16" s="309">
        <v>-7.7854729999999997E-2</v>
      </c>
      <c r="AM16" s="309">
        <v>-0.73307747999999995</v>
      </c>
      <c r="AN16" s="309">
        <v>-0.81080869999999994</v>
      </c>
      <c r="AP16" s="309">
        <v>-2.7956889999999998E-2</v>
      </c>
      <c r="AQ16" s="309">
        <v>-5.3748739999999996E-2</v>
      </c>
      <c r="AR16" s="309">
        <v>-0.15923728000000001</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1.6401300000000001E-3</v>
      </c>
      <c r="BG16" s="309" t="s">
        <v>335</v>
      </c>
      <c r="BH16" s="309">
        <v>-0.15331781999999999</v>
      </c>
      <c r="BI16" s="309" t="s">
        <v>335</v>
      </c>
      <c r="BJ16" s="309">
        <v>-4.2506299999999969E-2</v>
      </c>
      <c r="BK16" s="309" t="s">
        <v>335</v>
      </c>
      <c r="BL16" s="309">
        <v>-0.85113236999999997</v>
      </c>
      <c r="BM16" s="25"/>
      <c r="BN16" s="309">
        <v>2.2913900000000001E-2</v>
      </c>
      <c r="BO16" s="309">
        <v>-2.8003070000000001E-2</v>
      </c>
      <c r="BP16" s="309">
        <v>-0.22308770000000003</v>
      </c>
      <c r="BQ16" s="309">
        <v>5.7726000000005162E-4</v>
      </c>
      <c r="BR16" s="25"/>
      <c r="BS16" s="309">
        <v>8.4468300000000024E-3</v>
      </c>
      <c r="BT16" s="309">
        <v>-2.8465800000000022E-3</v>
      </c>
      <c r="BU16" s="309">
        <v>-1.0897249999999999E-2</v>
      </c>
      <c r="BV16" s="309">
        <v>-0.11416812999999999</v>
      </c>
      <c r="BW16" s="25"/>
      <c r="BX16" s="309">
        <v>-4.12948E-2</v>
      </c>
      <c r="BY16" s="309">
        <v>-3.6559929999999997E-2</v>
      </c>
      <c r="BZ16" s="309">
        <v>-0.65522274999999996</v>
      </c>
      <c r="CA16" s="309">
        <v>-7.773121999999999E-2</v>
      </c>
      <c r="CB16" s="25"/>
      <c r="CC16" s="309">
        <v>-2.7956889999999998E-2</v>
      </c>
      <c r="CD16" s="309">
        <v>-2.5791849999999998E-2</v>
      </c>
      <c r="CE16" s="309">
        <v>-0.10548854000000002</v>
      </c>
      <c r="CF16" s="309"/>
    </row>
    <row r="17" spans="1:84" ht="15" customHeight="1">
      <c r="A17" s="308" t="s">
        <v>338</v>
      </c>
      <c r="B17" s="98"/>
      <c r="C17" s="212">
        <v>1.3601499999999991</v>
      </c>
      <c r="D17" s="213"/>
      <c r="E17" s="212">
        <v>1.4019674900000005</v>
      </c>
      <c r="F17" s="212">
        <v>2.1197683100000004</v>
      </c>
      <c r="G17" s="212">
        <v>3.0535273200000024</v>
      </c>
      <c r="H17" s="213"/>
      <c r="I17" s="212">
        <v>2.3733569599999997</v>
      </c>
      <c r="J17" s="212">
        <v>3.2321975699999985</v>
      </c>
      <c r="K17" s="212">
        <v>3.9422440300000012</v>
      </c>
      <c r="L17" s="213"/>
      <c r="M17" s="287">
        <v>0</v>
      </c>
      <c r="N17" s="287">
        <v>3.9422440300000008</v>
      </c>
      <c r="O17" s="213"/>
      <c r="P17" s="212">
        <v>0.98674008999999963</v>
      </c>
      <c r="Q17" s="212">
        <v>0.9867400899999994</v>
      </c>
      <c r="R17" s="212">
        <v>1.5669331199999998</v>
      </c>
      <c r="S17" s="212">
        <v>1.5669331199999994</v>
      </c>
      <c r="T17" s="212">
        <v>3.2029776799999974</v>
      </c>
      <c r="U17" s="287">
        <v>3.2029776799999983</v>
      </c>
      <c r="V17" s="287">
        <v>3.5426597600000003</v>
      </c>
      <c r="W17" s="25"/>
      <c r="X17" s="287">
        <v>0</v>
      </c>
      <c r="Y17" s="287">
        <v>3.5426597600000012</v>
      </c>
      <c r="Z17" s="27"/>
      <c r="AA17" s="287">
        <v>0.82475404999999991</v>
      </c>
      <c r="AB17" s="287">
        <v>1.7134956300000004</v>
      </c>
      <c r="AC17" s="287">
        <v>2.1939896700000001</v>
      </c>
      <c r="AD17" s="287">
        <f>+AD15+AD16</f>
        <v>2.7915858299999976</v>
      </c>
      <c r="AE17" s="27"/>
      <c r="AF17" s="287">
        <v>0.91088925106863883</v>
      </c>
      <c r="AG17" s="287">
        <v>1.9010232120525257</v>
      </c>
      <c r="AH17" s="287">
        <v>3.190330547825774</v>
      </c>
      <c r="AI17" s="287">
        <v>3.9145124495240324</v>
      </c>
      <c r="AK17" s="287">
        <v>0.99975892726511795</v>
      </c>
      <c r="AL17" s="287">
        <v>2.5028798794310676</v>
      </c>
      <c r="AM17" s="287">
        <v>3.3210985289762536</v>
      </c>
      <c r="AN17" s="287">
        <v>4.7030382600000005</v>
      </c>
      <c r="AP17" s="287">
        <v>1.0626088688685291</v>
      </c>
      <c r="AQ17" s="287">
        <v>1.970295522305229</v>
      </c>
      <c r="AR17" s="287">
        <v>2.8048668100000018</v>
      </c>
      <c r="AS17" s="287"/>
      <c r="AT17" s="27"/>
      <c r="AU17" s="212">
        <v>0.39168812000000042</v>
      </c>
      <c r="AV17" s="212">
        <v>1.0102793700000001</v>
      </c>
      <c r="AW17" s="212">
        <v>0.7178008199999999</v>
      </c>
      <c r="AX17" s="212">
        <v>0.93375901000000194</v>
      </c>
      <c r="AY17" s="27"/>
      <c r="AZ17" s="212">
        <v>0.99844968000000001</v>
      </c>
      <c r="BA17" s="212">
        <v>1.3749072799999997</v>
      </c>
      <c r="BB17" s="212">
        <v>0.85884060999999878</v>
      </c>
      <c r="BC17" s="212">
        <v>0.71004646000000271</v>
      </c>
      <c r="BD17" s="27"/>
      <c r="BE17" s="212">
        <v>0.98674008999999963</v>
      </c>
      <c r="BF17" s="212">
        <v>0.9867400899999994</v>
      </c>
      <c r="BG17" s="212">
        <v>0.58019303000000022</v>
      </c>
      <c r="BH17" s="212">
        <v>0.58019303</v>
      </c>
      <c r="BI17" s="212">
        <v>1.6360445599999975</v>
      </c>
      <c r="BJ17" s="287">
        <v>1.6360445599999989</v>
      </c>
      <c r="BK17" s="287">
        <v>0.33968208000000288</v>
      </c>
      <c r="BL17" s="287">
        <v>0.33968208000000288</v>
      </c>
      <c r="BM17" s="27"/>
      <c r="BN17" s="212">
        <v>0.82475404999999991</v>
      </c>
      <c r="BO17" s="212">
        <v>0.88874158000000048</v>
      </c>
      <c r="BP17" s="212">
        <v>0.48049403999999973</v>
      </c>
      <c r="BQ17" s="212">
        <v>0.59759615999999749</v>
      </c>
      <c r="BR17" s="27"/>
      <c r="BS17" s="212">
        <v>0.91088925106863883</v>
      </c>
      <c r="BT17" s="212">
        <v>0.99013396098388684</v>
      </c>
      <c r="BU17" s="212">
        <v>1.2893073357732483</v>
      </c>
      <c r="BV17" s="212">
        <v>0.72418190169825847</v>
      </c>
      <c r="BW17" s="27"/>
      <c r="BX17" s="287">
        <v>0.99975892726511795</v>
      </c>
      <c r="BY17" s="212">
        <v>1.5031209521659497</v>
      </c>
      <c r="BZ17" s="212">
        <v>0.81821864954518597</v>
      </c>
      <c r="CA17" s="212">
        <v>1.3819397310237469</v>
      </c>
      <c r="CB17" s="27"/>
      <c r="CC17" s="287">
        <v>1.0626088688685291</v>
      </c>
      <c r="CD17" s="212">
        <v>0.90768665343669985</v>
      </c>
      <c r="CE17" s="212">
        <v>0.83457128769477285</v>
      </c>
      <c r="CF17" s="212"/>
    </row>
    <row r="18" spans="1:84" ht="12.75" customHeight="1">
      <c r="A18" s="118" t="s">
        <v>74</v>
      </c>
      <c r="B18" s="95"/>
      <c r="C18" s="210">
        <v>-1.3050299999999999</v>
      </c>
      <c r="D18" s="211"/>
      <c r="E18" s="210">
        <v>-0.55163271000000003</v>
      </c>
      <c r="F18" s="210">
        <v>-0.3485934</v>
      </c>
      <c r="G18" s="210">
        <v>-0.88680386</v>
      </c>
      <c r="H18" s="211"/>
      <c r="I18" s="210">
        <v>-0.53789611999999987</v>
      </c>
      <c r="J18" s="210">
        <v>0.47768953999999991</v>
      </c>
      <c r="K18" s="210">
        <v>-0.19485123000000004</v>
      </c>
      <c r="L18" s="211"/>
      <c r="M18" s="210"/>
      <c r="N18" s="210">
        <v>-0.19485123000000004</v>
      </c>
      <c r="O18" s="211"/>
      <c r="P18" s="210">
        <v>0.58732708999999994</v>
      </c>
      <c r="Q18" s="210">
        <v>0.58732708999999994</v>
      </c>
      <c r="R18" s="210">
        <v>0.59425808999999996</v>
      </c>
      <c r="S18" s="210">
        <v>0.59425808999999996</v>
      </c>
      <c r="T18" s="210">
        <v>-0.45495142</v>
      </c>
      <c r="U18" s="210">
        <v>-0.45495142</v>
      </c>
      <c r="V18" s="210">
        <v>-0.45226739999999993</v>
      </c>
      <c r="W18" s="25"/>
      <c r="X18" s="210"/>
      <c r="Y18" s="210">
        <v>-0.45226739999999993</v>
      </c>
      <c r="Z18" s="25"/>
      <c r="AA18" s="210">
        <v>-8.9365970000000017E-2</v>
      </c>
      <c r="AB18" s="210">
        <v>-0.98802187000000008</v>
      </c>
      <c r="AC18" s="210">
        <v>-1.33088644</v>
      </c>
      <c r="AD18" s="210">
        <v>-2.1076808299999992</v>
      </c>
      <c r="AE18" s="25"/>
      <c r="AF18" s="210">
        <v>0.20353401000000026</v>
      </c>
      <c r="AG18" s="210">
        <v>-0.41302776000000013</v>
      </c>
      <c r="AH18" s="210">
        <v>0.23219113999999963</v>
      </c>
      <c r="AI18" s="210">
        <v>0.80211900999999874</v>
      </c>
      <c r="AK18" s="210">
        <v>0.62521710000000041</v>
      </c>
      <c r="AL18" s="210">
        <v>-3.0390030000000304E-2</v>
      </c>
      <c r="AM18" s="210">
        <v>-8.4775589999999845E-2</v>
      </c>
      <c r="AN18" s="210">
        <v>0.94049470000000035</v>
      </c>
      <c r="AP18" s="210">
        <v>-0.25302195000000011</v>
      </c>
      <c r="AQ18" s="210">
        <v>-8.1662500000003746E-3</v>
      </c>
      <c r="AR18" s="210">
        <v>0.69457926999999975</v>
      </c>
      <c r="AS18" s="210"/>
      <c r="AT18" s="25"/>
      <c r="AU18" s="210">
        <v>0.24229011</v>
      </c>
      <c r="AV18" s="210">
        <v>-0.79392282000000003</v>
      </c>
      <c r="AW18" s="210">
        <v>0.20303931000000003</v>
      </c>
      <c r="AX18" s="210">
        <v>-0.53821045999999995</v>
      </c>
      <c r="AY18" s="25"/>
      <c r="AZ18" s="210">
        <v>0.16905704000000002</v>
      </c>
      <c r="BA18" s="210">
        <v>-0.70695315999999986</v>
      </c>
      <c r="BB18" s="210">
        <v>1.0155856599999997</v>
      </c>
      <c r="BC18" s="210">
        <v>-0.6725407699999999</v>
      </c>
      <c r="BD18" s="25"/>
      <c r="BE18" s="210">
        <v>0.58732708999999994</v>
      </c>
      <c r="BF18" s="210">
        <v>0.58732708999999994</v>
      </c>
      <c r="BG18" s="210">
        <v>6.9310000000000205E-3</v>
      </c>
      <c r="BH18" s="210">
        <v>6.9310000000000205E-3</v>
      </c>
      <c r="BI18" s="210">
        <v>-1.0492095099999998</v>
      </c>
      <c r="BJ18" s="210">
        <v>-1.0492095099999998</v>
      </c>
      <c r="BK18" s="210">
        <v>2.6840200000000647E-3</v>
      </c>
      <c r="BL18" s="210">
        <v>2.6840200000000647E-3</v>
      </c>
      <c r="BM18" s="25"/>
      <c r="BN18" s="210">
        <v>-8.9365970000000017E-2</v>
      </c>
      <c r="BO18" s="210">
        <v>-0.89865590000000006</v>
      </c>
      <c r="BP18" s="210">
        <v>-0.34286456999999992</v>
      </c>
      <c r="BQ18" s="210">
        <v>-0.77679438999999917</v>
      </c>
      <c r="BR18" s="25"/>
      <c r="BS18" s="210">
        <v>0.20353401000000026</v>
      </c>
      <c r="BT18" s="210">
        <v>-0.61656177000000034</v>
      </c>
      <c r="BU18" s="210">
        <v>0.64521889999999971</v>
      </c>
      <c r="BV18" s="210">
        <v>0.56992786999999911</v>
      </c>
      <c r="BW18" s="25"/>
      <c r="BX18" s="210">
        <v>0.62521710000000041</v>
      </c>
      <c r="BY18" s="210">
        <v>-0.6556071300000007</v>
      </c>
      <c r="BZ18" s="210">
        <v>-5.4385559999999541E-2</v>
      </c>
      <c r="CA18" s="210">
        <v>1.0252702900000001</v>
      </c>
      <c r="CB18" s="25"/>
      <c r="CC18" s="210">
        <v>-0.25302195000000011</v>
      </c>
      <c r="CD18" s="210">
        <v>0.24485569999999973</v>
      </c>
      <c r="CE18" s="210">
        <v>0.70274552000000012</v>
      </c>
      <c r="CF18" s="210"/>
    </row>
    <row r="19" spans="1:84" ht="15" customHeight="1">
      <c r="A19" s="120" t="s">
        <v>46</v>
      </c>
      <c r="B19" s="98"/>
      <c r="C19" s="212">
        <v>5.511999999999917E-2</v>
      </c>
      <c r="D19" s="213"/>
      <c r="E19" s="212">
        <v>0.85033478000000051</v>
      </c>
      <c r="F19" s="212">
        <v>1.7711749100000005</v>
      </c>
      <c r="G19" s="212">
        <v>2.1667234600000023</v>
      </c>
      <c r="H19" s="213"/>
      <c r="I19" s="212">
        <v>1.8354608399999999</v>
      </c>
      <c r="J19" s="212">
        <v>3.7098871099999986</v>
      </c>
      <c r="K19" s="212">
        <v>3.747392800000001</v>
      </c>
      <c r="L19" s="213"/>
      <c r="M19" s="212"/>
      <c r="N19" s="212">
        <v>3.7473928000000005</v>
      </c>
      <c r="O19" s="213"/>
      <c r="P19" s="212">
        <v>1.5740671799999997</v>
      </c>
      <c r="Q19" s="212">
        <v>1.5740671799999995</v>
      </c>
      <c r="R19" s="212">
        <v>2.1611912099999997</v>
      </c>
      <c r="S19" s="212">
        <v>2.1611912099999993</v>
      </c>
      <c r="T19" s="212">
        <v>2.7480262599999974</v>
      </c>
      <c r="U19" s="212">
        <v>2.7480262599999983</v>
      </c>
      <c r="V19" s="212">
        <v>3.0903923600000014</v>
      </c>
      <c r="W19" s="27"/>
      <c r="X19" s="212"/>
      <c r="Y19" s="212">
        <v>3.0903923600000014</v>
      </c>
      <c r="Z19" s="27"/>
      <c r="AA19" s="212">
        <v>0.73538807999999989</v>
      </c>
      <c r="AB19" s="212">
        <v>0.7254737600000003</v>
      </c>
      <c r="AC19" s="212">
        <v>0.86310323000000011</v>
      </c>
      <c r="AD19" s="212">
        <f>+AD17+AD18</f>
        <v>0.68390499999999843</v>
      </c>
      <c r="AE19" s="27"/>
      <c r="AF19" s="212">
        <v>1.1144232610686391</v>
      </c>
      <c r="AG19" s="212">
        <v>1.4879954520525256</v>
      </c>
      <c r="AH19" s="212">
        <v>3.4225216878257738</v>
      </c>
      <c r="AI19" s="212">
        <v>4.7166314595240308</v>
      </c>
      <c r="AK19" s="212">
        <v>1.6249760272651184</v>
      </c>
      <c r="AL19" s="212">
        <v>2.4724898494310672</v>
      </c>
      <c r="AM19" s="212">
        <v>3.2363229389762536</v>
      </c>
      <c r="AN19" s="212">
        <v>5.6435329600000008</v>
      </c>
      <c r="AP19" s="212">
        <v>0.80958691886852896</v>
      </c>
      <c r="AQ19" s="212">
        <v>1.9621292723052286</v>
      </c>
      <c r="AR19" s="212">
        <v>3.4994460800000016</v>
      </c>
      <c r="AS19" s="212"/>
      <c r="AT19" s="27"/>
      <c r="AU19" s="212">
        <v>0.63397823000000042</v>
      </c>
      <c r="AV19" s="212">
        <v>0.21635655000000009</v>
      </c>
      <c r="AW19" s="212">
        <v>0.92084012999999998</v>
      </c>
      <c r="AX19" s="212">
        <v>0.39554855000000178</v>
      </c>
      <c r="AY19" s="27"/>
      <c r="AZ19" s="212">
        <v>1.16750672</v>
      </c>
      <c r="BA19" s="212">
        <v>0.66795411999999987</v>
      </c>
      <c r="BB19" s="212">
        <v>1.8744262699999987</v>
      </c>
      <c r="BC19" s="212">
        <v>3.7505690000002367E-2</v>
      </c>
      <c r="BD19" s="27"/>
      <c r="BE19" s="212">
        <v>1.5740671799999997</v>
      </c>
      <c r="BF19" s="212">
        <v>1.5740671799999995</v>
      </c>
      <c r="BG19" s="212">
        <v>0.58712403000000002</v>
      </c>
      <c r="BH19" s="212">
        <v>0.5871240299999998</v>
      </c>
      <c r="BI19" s="212">
        <v>0.58683504999999769</v>
      </c>
      <c r="BJ19" s="212">
        <v>0.58683504999999903</v>
      </c>
      <c r="BK19" s="212">
        <v>0.342366100000004</v>
      </c>
      <c r="BL19" s="212">
        <v>0.34236610000000312</v>
      </c>
      <c r="BM19" s="27"/>
      <c r="BN19" s="212">
        <v>0.73538807999999989</v>
      </c>
      <c r="BO19" s="212">
        <v>-9.9143199999995879E-3</v>
      </c>
      <c r="BP19" s="212">
        <v>0.13762946999999981</v>
      </c>
      <c r="BQ19" s="212">
        <v>-0.17919823000000168</v>
      </c>
      <c r="BR19" s="27"/>
      <c r="BS19" s="212">
        <v>1.1144232610686391</v>
      </c>
      <c r="BT19" s="212">
        <v>0.3735721909838865</v>
      </c>
      <c r="BU19" s="212">
        <v>1.9345262357732482</v>
      </c>
      <c r="BV19" s="212">
        <v>1.294109771698257</v>
      </c>
      <c r="BW19" s="27"/>
      <c r="BX19" s="212">
        <v>1.6249760272651184</v>
      </c>
      <c r="BY19" s="212">
        <v>0.84751382216594884</v>
      </c>
      <c r="BZ19" s="212">
        <v>0.76383308954518636</v>
      </c>
      <c r="CA19" s="212">
        <v>2.4072100210237473</v>
      </c>
      <c r="CB19" s="27"/>
      <c r="CC19" s="212">
        <v>0.80958691886852896</v>
      </c>
      <c r="CD19" s="212">
        <v>1.1525423534366996</v>
      </c>
      <c r="CE19" s="212">
        <v>1.537316807694773</v>
      </c>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264.37963000000002</v>
      </c>
      <c r="D21" s="106"/>
      <c r="E21" s="105">
        <v>267.45698188</v>
      </c>
      <c r="F21" s="105">
        <v>240.53520503999999</v>
      </c>
      <c r="G21" s="105">
        <v>237.93015473000003</v>
      </c>
      <c r="H21" s="106"/>
      <c r="I21" s="105">
        <v>233.39325165</v>
      </c>
      <c r="J21" s="105">
        <v>239.45659732000004</v>
      </c>
      <c r="K21" s="105">
        <v>228.11426011</v>
      </c>
      <c r="L21" s="106"/>
      <c r="M21" s="105"/>
      <c r="N21" s="105">
        <v>228.11426011</v>
      </c>
      <c r="O21" s="106"/>
      <c r="P21" s="105">
        <v>224.11303749000001</v>
      </c>
      <c r="Q21" s="105">
        <v>224.11303749000001</v>
      </c>
      <c r="R21" s="105">
        <v>217.79006133000004</v>
      </c>
      <c r="S21" s="105">
        <v>217.79006133000004</v>
      </c>
      <c r="T21" s="105">
        <v>206.78881962</v>
      </c>
      <c r="U21" s="105">
        <v>206.78881962</v>
      </c>
      <c r="V21" s="105">
        <v>211.46687661999994</v>
      </c>
      <c r="W21" s="98"/>
      <c r="X21" s="105"/>
      <c r="Y21" s="105">
        <v>211.46687661999994</v>
      </c>
      <c r="Z21" s="98"/>
      <c r="AA21" s="105">
        <v>210.27411749000004</v>
      </c>
      <c r="AB21" s="105">
        <v>213.29053484999997</v>
      </c>
      <c r="AC21" s="105">
        <v>211.72929518000001</v>
      </c>
      <c r="AD21" s="105">
        <v>214.93716321999995</v>
      </c>
      <c r="AE21" s="98"/>
      <c r="AF21" s="105">
        <v>210.38023335</v>
      </c>
      <c r="AG21" s="105">
        <v>215.07572872</v>
      </c>
      <c r="AH21" s="105">
        <v>214.81831491000003</v>
      </c>
      <c r="AI21" s="105">
        <v>218.51202392999994</v>
      </c>
      <c r="AK21" s="105">
        <v>218.65282979999995</v>
      </c>
      <c r="AL21" s="105">
        <v>223.50602579000008</v>
      </c>
      <c r="AM21" s="105">
        <v>234.98736584</v>
      </c>
      <c r="AN21" s="105">
        <v>234.02565343000003</v>
      </c>
      <c r="AP21" s="105">
        <v>224.43727470000002</v>
      </c>
      <c r="AQ21" s="105">
        <v>223.80161760999999</v>
      </c>
      <c r="AR21" s="105">
        <v>236.93278669000006</v>
      </c>
      <c r="AS21" s="105"/>
      <c r="AT21" s="98"/>
      <c r="AU21" s="105">
        <v>262.44910474</v>
      </c>
      <c r="AV21" s="105">
        <v>267.45698188</v>
      </c>
      <c r="AW21" s="105">
        <v>240.53520503999999</v>
      </c>
      <c r="AX21" s="105">
        <v>237.93015473000003</v>
      </c>
      <c r="AY21" s="98"/>
      <c r="AZ21" s="105">
        <v>234.70206331999998</v>
      </c>
      <c r="BA21" s="105">
        <v>233.39325165</v>
      </c>
      <c r="BB21" s="105">
        <v>239.45659732000004</v>
      </c>
      <c r="BC21" s="105">
        <v>228.11426011</v>
      </c>
      <c r="BD21" s="98"/>
      <c r="BE21" s="105">
        <v>224.11303749000001</v>
      </c>
      <c r="BF21" s="105">
        <v>224.11303749000001</v>
      </c>
      <c r="BG21" s="105">
        <v>217.79006133000004</v>
      </c>
      <c r="BH21" s="105">
        <v>217.79006133000004</v>
      </c>
      <c r="BI21" s="105">
        <v>206.78881962</v>
      </c>
      <c r="BJ21" s="105">
        <v>206.78881962</v>
      </c>
      <c r="BK21" s="105">
        <v>211.46687661999994</v>
      </c>
      <c r="BL21" s="105">
        <v>211.46687661999994</v>
      </c>
      <c r="BM21" s="98"/>
      <c r="BN21" s="105">
        <v>210.27411749000004</v>
      </c>
      <c r="BO21" s="105">
        <v>213.29053484999997</v>
      </c>
      <c r="BP21" s="105">
        <v>211.72929518000001</v>
      </c>
      <c r="BQ21" s="105">
        <v>214.93716321999995</v>
      </c>
      <c r="BR21" s="98"/>
      <c r="BS21" s="105">
        <v>210.38023335</v>
      </c>
      <c r="BT21" s="105">
        <v>215.07572872</v>
      </c>
      <c r="BU21" s="105">
        <v>214.81831491000003</v>
      </c>
      <c r="BV21" s="105">
        <v>218.51202392999994</v>
      </c>
      <c r="BW21" s="98"/>
      <c r="BX21" s="105">
        <v>218.65282979999995</v>
      </c>
      <c r="BY21" s="105">
        <v>223.50602579000008</v>
      </c>
      <c r="BZ21" s="105">
        <v>234.98736584</v>
      </c>
      <c r="CA21" s="105">
        <v>234.02565343000003</v>
      </c>
      <c r="CB21" s="98"/>
      <c r="CC21" s="105">
        <v>224.43727470000002</v>
      </c>
      <c r="CD21" s="105">
        <v>223.80161760999999</v>
      </c>
      <c r="CE21" s="105">
        <v>236.93278669000006</v>
      </c>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199.79803818000002</v>
      </c>
      <c r="D24" s="107"/>
      <c r="E24" s="99">
        <v>203.02342462999999</v>
      </c>
      <c r="F24" s="99">
        <v>197.260108</v>
      </c>
      <c r="G24" s="99">
        <v>185.65767843999998</v>
      </c>
      <c r="H24" s="107"/>
      <c r="I24" s="99">
        <v>189.53280008000002</v>
      </c>
      <c r="J24" s="99">
        <v>191.24683337000002</v>
      </c>
      <c r="K24" s="99">
        <v>184.52104711000001</v>
      </c>
      <c r="L24" s="107"/>
      <c r="M24" s="99"/>
      <c r="N24" s="99">
        <v>184.52104711000001</v>
      </c>
      <c r="O24" s="107"/>
      <c r="P24" s="99">
        <v>179.39062787999998</v>
      </c>
      <c r="Q24" s="297">
        <v>179.39062787999998</v>
      </c>
      <c r="R24" s="99">
        <v>177.97856963999999</v>
      </c>
      <c r="S24" s="297">
        <v>177.97856963999999</v>
      </c>
      <c r="T24" s="297">
        <v>170.41098600000001</v>
      </c>
      <c r="U24" s="297">
        <v>170.41098600000001</v>
      </c>
      <c r="V24" s="99">
        <v>169.98512656</v>
      </c>
      <c r="W24" s="95"/>
      <c r="X24" s="99"/>
      <c r="Y24" s="99">
        <v>169.98512656</v>
      </c>
      <c r="Z24" s="95"/>
      <c r="AA24" s="99">
        <v>170.75245588999999</v>
      </c>
      <c r="AB24" s="99">
        <v>170.92805724000002</v>
      </c>
      <c r="AC24" s="99">
        <v>165.74878287871442</v>
      </c>
      <c r="AD24" s="99">
        <v>163.94789796000001</v>
      </c>
      <c r="AE24" s="95"/>
      <c r="AF24" s="99">
        <v>167.97225331999999</v>
      </c>
      <c r="AG24" s="99">
        <v>169.16105471999998</v>
      </c>
      <c r="AH24" s="99">
        <v>166.15937581000003</v>
      </c>
      <c r="AI24" s="99">
        <v>163.91548018407167</v>
      </c>
      <c r="AK24" s="99">
        <v>164.9676296077908</v>
      </c>
      <c r="AL24" s="99">
        <v>165.51702008000001</v>
      </c>
      <c r="AM24" s="99">
        <v>164.57061523000002</v>
      </c>
      <c r="AN24" s="99">
        <v>163.97926252629455</v>
      </c>
      <c r="AP24" s="99">
        <v>162.32073690448502</v>
      </c>
      <c r="AQ24" s="99">
        <v>161.51305606221837</v>
      </c>
      <c r="AR24" s="99">
        <v>160.63614479019597</v>
      </c>
      <c r="AS24" s="99"/>
      <c r="AT24" s="95"/>
      <c r="AU24" s="158">
        <v>195.38089026120113</v>
      </c>
      <c r="AV24" s="99">
        <v>203.02342462999999</v>
      </c>
      <c r="AW24" s="99">
        <v>197.260108</v>
      </c>
      <c r="AX24" s="99">
        <v>185.65767843999998</v>
      </c>
      <c r="AY24" s="95"/>
      <c r="AZ24" s="99">
        <v>192.44034692</v>
      </c>
      <c r="BA24" s="99">
        <v>189.53280008000002</v>
      </c>
      <c r="BB24" s="99">
        <v>191.24683337000002</v>
      </c>
      <c r="BC24" s="99">
        <v>184.52104711000001</v>
      </c>
      <c r="BD24" s="95"/>
      <c r="BE24" s="99">
        <v>179.39062787999998</v>
      </c>
      <c r="BF24" s="297">
        <v>179.39062787999998</v>
      </c>
      <c r="BG24" s="99">
        <v>177.97856963999999</v>
      </c>
      <c r="BH24" s="297">
        <v>177.97856963999999</v>
      </c>
      <c r="BI24" s="297">
        <v>170.41098600000001</v>
      </c>
      <c r="BJ24" s="297">
        <v>170.41098600000001</v>
      </c>
      <c r="BK24" s="99">
        <v>169.98512656</v>
      </c>
      <c r="BL24" s="99">
        <v>169.98512656</v>
      </c>
      <c r="BM24" s="95"/>
      <c r="BN24" s="99">
        <v>170.75245588999999</v>
      </c>
      <c r="BO24" s="99">
        <v>170.92805724000002</v>
      </c>
      <c r="BP24" s="99">
        <v>165.74878287871442</v>
      </c>
      <c r="BQ24" s="99">
        <v>163.94789796000001</v>
      </c>
      <c r="BR24" s="95"/>
      <c r="BS24" s="99">
        <v>166.10224274999999</v>
      </c>
      <c r="BT24" s="99">
        <v>169.16105471999998</v>
      </c>
      <c r="BU24" s="99">
        <v>166.15937581000003</v>
      </c>
      <c r="BV24" s="99">
        <v>163.91548018407167</v>
      </c>
      <c r="BW24" s="95"/>
      <c r="BX24" s="99">
        <v>164.9676296077908</v>
      </c>
      <c r="BY24" s="99">
        <v>165.51702008000001</v>
      </c>
      <c r="BZ24" s="99">
        <v>164.57061523000002</v>
      </c>
      <c r="CA24" s="99">
        <v>163.97926252629455</v>
      </c>
      <c r="CB24" s="95"/>
      <c r="CC24" s="99">
        <v>162.32073690448502</v>
      </c>
      <c r="CD24" s="99">
        <v>161.51305606221837</v>
      </c>
      <c r="CE24" s="99">
        <v>160.63614479019597</v>
      </c>
      <c r="CF24" s="99"/>
    </row>
    <row r="25" spans="1:84" ht="15" customHeight="1">
      <c r="A25" s="141" t="s">
        <v>33</v>
      </c>
      <c r="B25" s="95"/>
      <c r="C25" s="110">
        <v>190.3949925</v>
      </c>
      <c r="D25" s="107"/>
      <c r="E25" s="110">
        <v>201.11329028</v>
      </c>
      <c r="F25" s="110">
        <v>196.20659812</v>
      </c>
      <c r="G25" s="110">
        <v>185.50066700000002</v>
      </c>
      <c r="H25" s="107"/>
      <c r="I25" s="110">
        <v>193.80691300000001</v>
      </c>
      <c r="J25" s="110">
        <v>193.54087299999998</v>
      </c>
      <c r="K25" s="110">
        <v>187.37801800000003</v>
      </c>
      <c r="L25" s="107"/>
      <c r="M25" s="110"/>
      <c r="N25" s="110">
        <v>187.37801800000003</v>
      </c>
      <c r="O25" s="107"/>
      <c r="P25" s="110">
        <v>182.31726000000003</v>
      </c>
      <c r="Q25" s="110">
        <v>182.31726</v>
      </c>
      <c r="R25" s="110">
        <v>180.30356999999998</v>
      </c>
      <c r="S25" s="110">
        <v>180.30356999999998</v>
      </c>
      <c r="T25" s="110">
        <v>172.94300000000001</v>
      </c>
      <c r="U25" s="110">
        <v>172.94300000000001</v>
      </c>
      <c r="V25" s="110">
        <v>170.46279999999996</v>
      </c>
      <c r="W25" s="95"/>
      <c r="X25" s="110"/>
      <c r="Y25" s="110">
        <v>170.46279999999996</v>
      </c>
      <c r="Z25" s="95"/>
      <c r="AA25" s="110">
        <v>170.50799000000001</v>
      </c>
      <c r="AB25" s="110">
        <v>169.19087999999999</v>
      </c>
      <c r="AC25" s="110">
        <v>164.95321999999999</v>
      </c>
      <c r="AD25" s="110">
        <v>161.37425000000002</v>
      </c>
      <c r="AE25" s="95"/>
      <c r="AF25" s="110">
        <v>164.51694999999998</v>
      </c>
      <c r="AG25" s="110">
        <v>167.00025000000002</v>
      </c>
      <c r="AH25" s="110">
        <v>165.07658999999995</v>
      </c>
      <c r="AI25" s="110">
        <v>161.66988999999998</v>
      </c>
      <c r="AK25" s="110">
        <v>162.68426000000002</v>
      </c>
      <c r="AL25" s="110">
        <v>162.71725000000001</v>
      </c>
      <c r="AM25" s="110">
        <v>163.08882</v>
      </c>
      <c r="AN25" s="110">
        <v>160.52522999999999</v>
      </c>
      <c r="AP25" s="110">
        <v>160.01376000000002</v>
      </c>
      <c r="AQ25" s="110">
        <v>159.79897</v>
      </c>
      <c r="AR25" s="110">
        <v>158.25322</v>
      </c>
      <c r="AS25" s="110"/>
      <c r="AT25" s="95"/>
      <c r="AU25" s="110">
        <v>192.52190904</v>
      </c>
      <c r="AV25" s="110">
        <v>201.11329028</v>
      </c>
      <c r="AW25" s="110">
        <v>196.20659812</v>
      </c>
      <c r="AX25" s="110">
        <v>185.50066700000002</v>
      </c>
      <c r="AY25" s="95"/>
      <c r="AZ25" s="110">
        <v>196.11766299999999</v>
      </c>
      <c r="BA25" s="110">
        <v>193.80691300000001</v>
      </c>
      <c r="BB25" s="110">
        <v>193.54087299999998</v>
      </c>
      <c r="BC25" s="110">
        <v>187.37801800000003</v>
      </c>
      <c r="BD25" s="95"/>
      <c r="BE25" s="110">
        <v>182.31726000000003</v>
      </c>
      <c r="BF25" s="110">
        <v>182.31726</v>
      </c>
      <c r="BG25" s="110">
        <v>180.30356999999998</v>
      </c>
      <c r="BH25" s="297">
        <v>180.30356999999998</v>
      </c>
      <c r="BI25" s="297">
        <v>172.94300000000001</v>
      </c>
      <c r="BJ25" s="297">
        <v>172.94300000000001</v>
      </c>
      <c r="BK25" s="110">
        <v>170.46279999999996</v>
      </c>
      <c r="BL25" s="110">
        <v>170.46279999999996</v>
      </c>
      <c r="BM25" s="95"/>
      <c r="BN25" s="110">
        <v>170.50799000000001</v>
      </c>
      <c r="BO25" s="110">
        <v>169.19087999999999</v>
      </c>
      <c r="BP25" s="110">
        <v>164.95321999999999</v>
      </c>
      <c r="BQ25" s="110">
        <v>161.37425000000002</v>
      </c>
      <c r="BR25" s="95"/>
      <c r="BS25" s="110">
        <v>164.51694999999998</v>
      </c>
      <c r="BT25" s="110">
        <v>167.00025000000002</v>
      </c>
      <c r="BU25" s="110">
        <v>165.07658999999995</v>
      </c>
      <c r="BV25" s="110">
        <v>161.66988999999998</v>
      </c>
      <c r="BW25" s="95"/>
      <c r="BX25" s="110">
        <v>162.68426000000002</v>
      </c>
      <c r="BY25" s="110">
        <v>162.71725000000001</v>
      </c>
      <c r="BZ25" s="110">
        <v>163.08882</v>
      </c>
      <c r="CA25" s="110">
        <v>160.52522999999999</v>
      </c>
      <c r="CB25" s="95"/>
      <c r="CC25" s="110">
        <v>160.01376000000002</v>
      </c>
      <c r="CD25" s="110">
        <v>159.79897</v>
      </c>
      <c r="CE25" s="110">
        <v>158.25322</v>
      </c>
      <c r="CF25" s="110"/>
    </row>
    <row r="26" spans="1:84" ht="15" customHeight="1">
      <c r="A26" s="118" t="s">
        <v>76</v>
      </c>
      <c r="B26" s="95"/>
      <c r="C26" s="110"/>
      <c r="D26" s="107"/>
      <c r="E26" s="110">
        <v>47.875159400000001</v>
      </c>
      <c r="F26" s="110">
        <v>64.118410999999995</v>
      </c>
      <c r="G26" s="110">
        <v>84.587457960000009</v>
      </c>
      <c r="H26" s="107"/>
      <c r="I26" s="110">
        <v>41.964519999999993</v>
      </c>
      <c r="J26" s="110">
        <v>66.950670000000002</v>
      </c>
      <c r="K26" s="110">
        <v>86.254737999999989</v>
      </c>
      <c r="L26" s="107"/>
      <c r="M26" s="110"/>
      <c r="N26" s="110">
        <v>86.254737999999989</v>
      </c>
      <c r="O26" s="107"/>
      <c r="P26" s="110">
        <v>7.2552399999999988</v>
      </c>
      <c r="Q26" s="110">
        <v>7.2552399999999988</v>
      </c>
      <c r="R26" s="110">
        <v>9.8319399999999995</v>
      </c>
      <c r="S26" s="110">
        <v>9.8319399999999995</v>
      </c>
      <c r="T26" s="110">
        <v>13.75963853</v>
      </c>
      <c r="U26" s="110">
        <v>13.75963853</v>
      </c>
      <c r="V26" s="110">
        <v>23.79236345</v>
      </c>
      <c r="W26" s="95"/>
      <c r="X26" s="110"/>
      <c r="Y26" s="110">
        <v>23.79236345</v>
      </c>
      <c r="Z26" s="95"/>
      <c r="AA26" s="110">
        <v>9.9137210000000007</v>
      </c>
      <c r="AB26" s="110">
        <v>22.828101000000004</v>
      </c>
      <c r="AC26" s="110">
        <v>33.844859</v>
      </c>
      <c r="AD26" s="110">
        <v>48.978681000000002</v>
      </c>
      <c r="AE26" s="95"/>
      <c r="AF26" s="110">
        <v>16.82208</v>
      </c>
      <c r="AG26" s="110">
        <v>35.815564999999999</v>
      </c>
      <c r="AH26" s="110">
        <v>51.613377</v>
      </c>
      <c r="AI26" s="110">
        <v>67.681778850000001</v>
      </c>
      <c r="AK26" s="110">
        <v>15.275700029999999</v>
      </c>
      <c r="AL26" s="110">
        <v>33.005110040000005</v>
      </c>
      <c r="AM26" s="110">
        <v>51.37109263</v>
      </c>
      <c r="AN26" s="110">
        <v>68.245291089999995</v>
      </c>
      <c r="AP26" s="110">
        <v>16.666674350000001</v>
      </c>
      <c r="AQ26" s="110">
        <v>35.899184349999999</v>
      </c>
      <c r="AR26" s="110">
        <v>54.180282769999998</v>
      </c>
      <c r="AS26" s="110"/>
      <c r="AT26" s="95"/>
      <c r="AU26" s="110">
        <v>25.427437399999995</v>
      </c>
      <c r="AV26" s="110">
        <v>22.447722000000006</v>
      </c>
      <c r="AW26" s="110">
        <v>16.243251599999994</v>
      </c>
      <c r="AX26" s="110">
        <v>20.469046960000014</v>
      </c>
      <c r="AY26" s="95"/>
      <c r="AZ26" s="110">
        <v>20.02825</v>
      </c>
      <c r="BA26" s="110">
        <v>21.936269999999993</v>
      </c>
      <c r="BB26" s="110">
        <v>24.986150000000009</v>
      </c>
      <c r="BC26" s="110">
        <v>19.304067999999987</v>
      </c>
      <c r="BD26" s="95"/>
      <c r="BE26" s="110">
        <v>7.2552399999999988</v>
      </c>
      <c r="BF26" s="110">
        <v>7.2552399999999988</v>
      </c>
      <c r="BG26" s="110">
        <v>2.5767000000000007</v>
      </c>
      <c r="BH26" s="110">
        <v>2.5767000000000007</v>
      </c>
      <c r="BI26" s="210">
        <v>3.9276985300000007</v>
      </c>
      <c r="BJ26" s="210">
        <v>3.9276985300000007</v>
      </c>
      <c r="BK26" s="110">
        <v>10.03272492</v>
      </c>
      <c r="BL26" s="110">
        <v>10.03272492</v>
      </c>
      <c r="BM26" s="95"/>
      <c r="BN26" s="110">
        <v>9.9137210000000007</v>
      </c>
      <c r="BO26" s="110">
        <v>12.914380000000003</v>
      </c>
      <c r="BP26" s="110">
        <v>11.016757999999996</v>
      </c>
      <c r="BQ26" s="110">
        <v>15.133822000000002</v>
      </c>
      <c r="BR26" s="95"/>
      <c r="BS26" s="110">
        <v>16.82208</v>
      </c>
      <c r="BT26" s="110">
        <v>18.993485</v>
      </c>
      <c r="BU26" s="110">
        <v>15.797812</v>
      </c>
      <c r="BV26" s="110">
        <v>16.068401850000001</v>
      </c>
      <c r="BW26" s="95"/>
      <c r="BX26" s="110">
        <v>15.275700029999999</v>
      </c>
      <c r="BY26" s="110">
        <v>17.729410010000006</v>
      </c>
      <c r="BZ26" s="110">
        <v>18.365982589999994</v>
      </c>
      <c r="CA26" s="110">
        <v>16.874198459999995</v>
      </c>
      <c r="CB26" s="95"/>
      <c r="CC26" s="110">
        <v>16.666674350000001</v>
      </c>
      <c r="CD26" s="110">
        <v>19.232509999999998</v>
      </c>
      <c r="CE26" s="110">
        <v>18.281098419999999</v>
      </c>
      <c r="CF26" s="110"/>
    </row>
    <row r="27" spans="1:84" ht="15" customHeight="1">
      <c r="A27" s="118" t="s">
        <v>77</v>
      </c>
      <c r="B27" s="95"/>
      <c r="C27" s="110">
        <v>234.35748415999998</v>
      </c>
      <c r="D27" s="107"/>
      <c r="E27" s="110">
        <v>242.47544581</v>
      </c>
      <c r="F27" s="110">
        <v>214.844505</v>
      </c>
      <c r="G27" s="110">
        <v>213.84556983000002</v>
      </c>
      <c r="H27" s="107"/>
      <c r="I27" s="110">
        <v>208.51487606000001</v>
      </c>
      <c r="J27" s="110">
        <v>212.62526455000003</v>
      </c>
      <c r="K27" s="110">
        <v>201.22928729</v>
      </c>
      <c r="L27" s="107"/>
      <c r="M27" s="110"/>
      <c r="N27" s="110">
        <v>201.22928729</v>
      </c>
      <c r="O27" s="107"/>
      <c r="P27" s="110">
        <v>195.84404806000001</v>
      </c>
      <c r="Q27" s="110">
        <v>195.84404806000001</v>
      </c>
      <c r="R27" s="110">
        <v>188.99822202999999</v>
      </c>
      <c r="S27" s="110">
        <v>188.99822202999999</v>
      </c>
      <c r="T27" s="110">
        <v>176.95106168999999</v>
      </c>
      <c r="U27" s="110">
        <v>176.95106168999999</v>
      </c>
      <c r="V27" s="110">
        <v>181.52159909</v>
      </c>
      <c r="W27" s="95"/>
      <c r="X27" s="110"/>
      <c r="Y27" s="110">
        <v>181.52159909</v>
      </c>
      <c r="Z27" s="95"/>
      <c r="AA27" s="110">
        <v>179.69369085</v>
      </c>
      <c r="AB27" s="110">
        <v>183.43875650999999</v>
      </c>
      <c r="AC27" s="110">
        <v>181.70125099999998</v>
      </c>
      <c r="AD27" s="110">
        <v>185.17607849999999</v>
      </c>
      <c r="AE27" s="95"/>
      <c r="AF27" s="110">
        <v>179.77959662000001</v>
      </c>
      <c r="AG27" s="110">
        <v>183.85254154</v>
      </c>
      <c r="AH27" s="110">
        <v>181.68895169000004</v>
      </c>
      <c r="AI27" s="110">
        <v>184.15479483000004</v>
      </c>
      <c r="AK27" s="110">
        <v>183.07029799999998</v>
      </c>
      <c r="AL27" s="110">
        <v>187.34530631999999</v>
      </c>
      <c r="AM27" s="110">
        <v>197.28068163</v>
      </c>
      <c r="AN27" s="110">
        <v>193.98075058000001</v>
      </c>
      <c r="AP27" s="110">
        <v>184.85053299999998</v>
      </c>
      <c r="AQ27" s="110">
        <v>183.11483499999997</v>
      </c>
      <c r="AR27" s="110">
        <v>194.83444171000002</v>
      </c>
      <c r="AS27" s="110"/>
      <c r="AT27" s="95"/>
      <c r="AU27" s="110">
        <v>238.62226662</v>
      </c>
      <c r="AV27" s="110">
        <v>242.47544581</v>
      </c>
      <c r="AW27" s="110">
        <v>214.844505</v>
      </c>
      <c r="AX27" s="110">
        <v>213.84556983000002</v>
      </c>
      <c r="AY27" s="95"/>
      <c r="AZ27" s="110">
        <v>210.14845196000002</v>
      </c>
      <c r="BA27" s="110">
        <v>208.51487606000001</v>
      </c>
      <c r="BB27" s="110">
        <v>212.62526455000003</v>
      </c>
      <c r="BC27" s="110">
        <v>201.22928729</v>
      </c>
      <c r="BD27" s="95"/>
      <c r="BE27" s="110">
        <v>195.84404806000001</v>
      </c>
      <c r="BF27" s="110">
        <v>195.84404806000001</v>
      </c>
      <c r="BG27" s="110">
        <v>188.99822202999999</v>
      </c>
      <c r="BH27" s="297">
        <v>188.99822202999999</v>
      </c>
      <c r="BI27" s="297">
        <v>176.95106168999999</v>
      </c>
      <c r="BJ27" s="297">
        <v>176.95106168999999</v>
      </c>
      <c r="BK27" s="110">
        <v>181.52159909</v>
      </c>
      <c r="BL27" s="110">
        <v>181.52159909</v>
      </c>
      <c r="BM27" s="95"/>
      <c r="BN27" s="110">
        <v>179.69369085</v>
      </c>
      <c r="BO27" s="110">
        <v>183.43875650999999</v>
      </c>
      <c r="BP27" s="110">
        <v>181.70125099999998</v>
      </c>
      <c r="BQ27" s="110">
        <v>185.17607849999999</v>
      </c>
      <c r="BR27" s="95"/>
      <c r="BS27" s="110">
        <v>179.77959662000001</v>
      </c>
      <c r="BT27" s="110">
        <v>183.85254154</v>
      </c>
      <c r="BU27" s="110">
        <v>181.68895169000004</v>
      </c>
      <c r="BV27" s="110">
        <v>184.15479483000004</v>
      </c>
      <c r="BW27" s="95"/>
      <c r="BX27" s="110">
        <v>183.07029799999998</v>
      </c>
      <c r="BY27" s="110">
        <v>187.34530631999999</v>
      </c>
      <c r="BZ27" s="110">
        <v>197.28068163</v>
      </c>
      <c r="CA27" s="110">
        <v>193.98075058000001</v>
      </c>
      <c r="CB27" s="95"/>
      <c r="CC27" s="110">
        <v>184.85053299999998</v>
      </c>
      <c r="CD27" s="110">
        <v>183.11483499999997</v>
      </c>
      <c r="CE27" s="110">
        <v>194.83444171000002</v>
      </c>
      <c r="CF27" s="110"/>
    </row>
    <row r="28" spans="1:84" ht="15" customHeight="1">
      <c r="A28" s="118" t="s">
        <v>166</v>
      </c>
      <c r="B28" s="95"/>
      <c r="C28" s="110">
        <v>226.94336047919938</v>
      </c>
      <c r="D28" s="107"/>
      <c r="E28" s="110">
        <v>224.9985461868007</v>
      </c>
      <c r="F28" s="110">
        <v>186.56805067729934</v>
      </c>
      <c r="G28" s="110">
        <v>187.31982849540009</v>
      </c>
      <c r="H28" s="107"/>
      <c r="I28" s="110">
        <v>173.85024216690002</v>
      </c>
      <c r="J28" s="110">
        <v>174.5</v>
      </c>
      <c r="K28" s="110">
        <v>170.57916633960048</v>
      </c>
      <c r="L28" s="107"/>
      <c r="M28" s="110"/>
      <c r="N28" s="110">
        <v>170.57916633960048</v>
      </c>
      <c r="O28" s="107"/>
      <c r="P28" s="110">
        <v>168.03497700350002</v>
      </c>
      <c r="Q28" s="110">
        <v>168.03497700350002</v>
      </c>
      <c r="R28" s="110">
        <v>157.19999999999999</v>
      </c>
      <c r="S28" s="110">
        <v>157.19999999999999</v>
      </c>
      <c r="T28" s="110">
        <v>147.31273809200005</v>
      </c>
      <c r="U28" s="110">
        <v>147.31273809200005</v>
      </c>
      <c r="V28" s="110">
        <v>152.70321228749953</v>
      </c>
      <c r="W28" s="95"/>
      <c r="X28" s="110"/>
      <c r="Y28" s="110">
        <v>152.70321228749953</v>
      </c>
      <c r="Z28" s="95"/>
      <c r="AA28" s="110">
        <v>152.81700388649443</v>
      </c>
      <c r="AB28" s="110">
        <v>157.22601453362577</v>
      </c>
      <c r="AC28" s="110">
        <v>151.57175526499998</v>
      </c>
      <c r="AD28" s="110">
        <v>154.58699949030913</v>
      </c>
      <c r="AE28" s="95"/>
      <c r="AF28" s="110">
        <v>149.86773721703889</v>
      </c>
      <c r="AG28" s="110">
        <v>155.420894344</v>
      </c>
      <c r="AH28" s="110">
        <v>156.27499193229974</v>
      </c>
      <c r="AI28" s="110">
        <v>162.60678168237902</v>
      </c>
      <c r="AK28" s="110">
        <v>161.85847382428719</v>
      </c>
      <c r="AL28" s="110">
        <v>161.57586560433651</v>
      </c>
      <c r="AM28" s="110">
        <v>172.33799999999999</v>
      </c>
      <c r="AN28" s="110">
        <v>168.36191611979277</v>
      </c>
      <c r="AP28" s="110">
        <v>156.71948850419446</v>
      </c>
      <c r="AQ28" s="110">
        <v>156.51453584339367</v>
      </c>
      <c r="AR28" s="110">
        <v>159.85994946699441</v>
      </c>
      <c r="AS28" s="110"/>
      <c r="AT28" s="95"/>
      <c r="AU28" s="110">
        <v>222.07401588270153</v>
      </c>
      <c r="AV28" s="110">
        <v>224.9985461868007</v>
      </c>
      <c r="AW28" s="110">
        <v>186.56805067729934</v>
      </c>
      <c r="AX28" s="110">
        <v>187.31982849540009</v>
      </c>
      <c r="AY28" s="95"/>
      <c r="AZ28" s="110">
        <v>176.55929248929914</v>
      </c>
      <c r="BA28" s="110">
        <v>173.85024216690002</v>
      </c>
      <c r="BB28" s="110">
        <v>174.5</v>
      </c>
      <c r="BC28" s="110">
        <v>170.57916633960048</v>
      </c>
      <c r="BD28" s="95"/>
      <c r="BE28" s="110">
        <v>168.03497700350002</v>
      </c>
      <c r="BF28" s="110">
        <v>168.03497700350002</v>
      </c>
      <c r="BG28" s="110">
        <v>157.19999999999999</v>
      </c>
      <c r="BH28" s="297">
        <v>157.19999999999999</v>
      </c>
      <c r="BI28" s="297">
        <v>147.31273809200005</v>
      </c>
      <c r="BJ28" s="297">
        <v>147.31273809200005</v>
      </c>
      <c r="BK28" s="110">
        <v>152.70321228749953</v>
      </c>
      <c r="BL28" s="110">
        <v>152.70321228749953</v>
      </c>
      <c r="BM28" s="95"/>
      <c r="BN28" s="110">
        <v>152.81700388649443</v>
      </c>
      <c r="BO28" s="110">
        <v>157.22601453362577</v>
      </c>
      <c r="BP28" s="110">
        <v>151.57175526499998</v>
      </c>
      <c r="BQ28" s="110">
        <v>154.58699949030913</v>
      </c>
      <c r="BR28" s="95"/>
      <c r="BS28" s="110">
        <v>149.86773721703889</v>
      </c>
      <c r="BT28" s="110">
        <v>155.420894344</v>
      </c>
      <c r="BU28" s="110">
        <v>156.27499193229974</v>
      </c>
      <c r="BV28" s="110">
        <v>162.60678168237902</v>
      </c>
      <c r="BW28" s="95"/>
      <c r="BX28" s="110">
        <v>161.85847382428719</v>
      </c>
      <c r="BY28" s="110">
        <v>161.57586560433651</v>
      </c>
      <c r="BZ28" s="110">
        <v>172.33799999999999</v>
      </c>
      <c r="CA28" s="110">
        <v>168.36191611979277</v>
      </c>
      <c r="CB28" s="95"/>
      <c r="CC28" s="110">
        <v>156.71948850419446</v>
      </c>
      <c r="CD28" s="110">
        <v>156.51453584339367</v>
      </c>
      <c r="CE28" s="110">
        <v>159.85994946699998</v>
      </c>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3.2796905421071859E-2</v>
      </c>
      <c r="D31" s="107"/>
      <c r="E31" s="20">
        <v>3.7496555030382114E-2</v>
      </c>
      <c r="F31" s="20">
        <v>4.0062501003254307E-2</v>
      </c>
      <c r="G31" s="20">
        <v>4.1408123298215645E-2</v>
      </c>
      <c r="H31" s="107"/>
      <c r="I31" s="20">
        <v>4.8615285682206466E-2</v>
      </c>
      <c r="J31" s="20">
        <v>4.7118204755207484E-2</v>
      </c>
      <c r="K31" s="20">
        <v>4.8028532978190104E-2</v>
      </c>
      <c r="L31" s="107"/>
      <c r="M31" s="20"/>
      <c r="N31" s="20">
        <v>4.8028532978190104E-2</v>
      </c>
      <c r="O31" s="107"/>
      <c r="P31" s="20">
        <v>4.751746574688967E-2</v>
      </c>
      <c r="Q31" s="20">
        <v>4.751746574688967E-2</v>
      </c>
      <c r="R31" s="20">
        <v>4.7461417536780612E-2</v>
      </c>
      <c r="S31" s="20">
        <v>4.7461417536780612E-2</v>
      </c>
      <c r="T31" s="298">
        <v>4.8706557950942024E-2</v>
      </c>
      <c r="U31" s="298">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v>5.449170824332801E-2</v>
      </c>
      <c r="AP31" s="20">
        <v>5.6105406540237483E-2</v>
      </c>
      <c r="AQ31" s="20">
        <v>5.6338159591167149E-2</v>
      </c>
      <c r="AR31" s="20">
        <v>5.4429619490552653E-2</v>
      </c>
      <c r="AS31" s="20"/>
      <c r="AT31" s="95"/>
      <c r="AU31" s="20">
        <v>3.7526636277054652E-2</v>
      </c>
      <c r="AV31" s="20">
        <v>3.7954049636550524E-2</v>
      </c>
      <c r="AW31" s="20">
        <v>4.0927877511893883E-2</v>
      </c>
      <c r="AX31" s="20">
        <v>4.7016425830312535E-2</v>
      </c>
      <c r="AY31" s="95"/>
      <c r="AZ31" s="20">
        <v>4.758604415123676E-2</v>
      </c>
      <c r="BA31" s="20">
        <v>4.9840711195731011E-2</v>
      </c>
      <c r="BB31" s="20">
        <v>4.5820331780059675E-2</v>
      </c>
      <c r="BC31" s="20">
        <v>4.7169237854703824E-2</v>
      </c>
      <c r="BD31" s="95"/>
      <c r="BE31" s="20">
        <v>4.751746574688967E-2</v>
      </c>
      <c r="BF31" s="20">
        <v>4.751746574688967E-2</v>
      </c>
      <c r="BG31" s="20">
        <v>4.7154698156141955E-2</v>
      </c>
      <c r="BH31" s="20">
        <v>4.7154698156141955E-2</v>
      </c>
      <c r="BI31" s="299">
        <v>4.9981224770899946E-2</v>
      </c>
      <c r="BJ31" s="341">
        <v>4.9981224770899946E-2</v>
      </c>
      <c r="BK31" s="20">
        <v>4.852535348243265E-2</v>
      </c>
      <c r="BL31" s="20">
        <v>4.852535348243265E-2</v>
      </c>
      <c r="BM31" s="95"/>
      <c r="BN31" s="20">
        <v>5.0442025254028147E-2</v>
      </c>
      <c r="BO31" s="20">
        <v>4.9763877959564128E-2</v>
      </c>
      <c r="BP31" s="20">
        <v>4.7962474108653681E-2</v>
      </c>
      <c r="BQ31" s="20">
        <v>5.1019690933198601E-2</v>
      </c>
      <c r="BR31" s="95"/>
      <c r="BS31" s="20">
        <v>5.0197001773677065E-2</v>
      </c>
      <c r="BT31" s="20">
        <v>5.1098384873916651E-2</v>
      </c>
      <c r="BU31" s="20">
        <v>5.0646500030074273E-2</v>
      </c>
      <c r="BV31" s="20">
        <v>5.159992862655903E-2</v>
      </c>
      <c r="BW31" s="95"/>
      <c r="BX31" s="20">
        <v>5.2177154245204346E-2</v>
      </c>
      <c r="BY31" s="20">
        <v>5.9253902971830134E-2</v>
      </c>
      <c r="BZ31" s="20">
        <v>5.2950654506176191E-2</v>
      </c>
      <c r="CA31" s="20">
        <v>5.3993852247556928E-2</v>
      </c>
      <c r="CB31" s="95"/>
      <c r="CC31" s="20">
        <v>5.6105406540237483E-2</v>
      </c>
      <c r="CD31" s="20">
        <v>5.7706274685461738E-2</v>
      </c>
      <c r="CE31" s="20">
        <v>5.4943446203754229E-2</v>
      </c>
      <c r="CF31" s="20"/>
    </row>
    <row r="32" spans="1:84" ht="15" customHeight="1">
      <c r="A32" s="118" t="s">
        <v>29</v>
      </c>
      <c r="B32" s="95"/>
      <c r="C32" s="20">
        <v>0.8381808556390874</v>
      </c>
      <c r="D32" s="107"/>
      <c r="E32" s="20">
        <v>0.71281224997620574</v>
      </c>
      <c r="F32" s="20">
        <v>0.68813783264751949</v>
      </c>
      <c r="G32" s="20">
        <v>0.66659571062743983</v>
      </c>
      <c r="H32" s="107"/>
      <c r="I32" s="20">
        <v>0.56828538270754458</v>
      </c>
      <c r="J32" s="20">
        <v>0.58706279954508167</v>
      </c>
      <c r="K32" s="20">
        <v>0.60499238962015922</v>
      </c>
      <c r="L32" s="107"/>
      <c r="M32" s="20"/>
      <c r="N32" s="20">
        <v>0.60499238962015922</v>
      </c>
      <c r="O32" s="107"/>
      <c r="P32" s="20">
        <v>0.61711277005150011</v>
      </c>
      <c r="Q32" s="20">
        <v>0.61711277005150011</v>
      </c>
      <c r="R32" s="20">
        <v>0.62853217213129131</v>
      </c>
      <c r="S32" s="20">
        <v>0.62853217213129131</v>
      </c>
      <c r="T32" s="298">
        <v>0.63211448039991491</v>
      </c>
      <c r="U32" s="298">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v>0.55051587910805277</v>
      </c>
      <c r="AP32" s="20">
        <v>0.6035898566057295</v>
      </c>
      <c r="AQ32" s="20">
        <v>0.61280714503644618</v>
      </c>
      <c r="AR32" s="20">
        <v>0.62588548468848404</v>
      </c>
      <c r="AS32" s="20"/>
      <c r="AT32" s="95"/>
      <c r="AU32" s="20">
        <v>0.74144282236543113</v>
      </c>
      <c r="AV32" s="20">
        <v>0.68485575881418637</v>
      </c>
      <c r="AW32" s="20">
        <v>0.64307738481028354</v>
      </c>
      <c r="AX32" s="20">
        <v>0.60973129481004062</v>
      </c>
      <c r="AY32" s="95"/>
      <c r="AZ32" s="20">
        <v>0.58180760471400927</v>
      </c>
      <c r="BA32" s="20">
        <v>0.55553718569456811</v>
      </c>
      <c r="BB32" s="20">
        <v>0.62596737540749881</v>
      </c>
      <c r="BC32" s="20">
        <v>0.65930321742340481</v>
      </c>
      <c r="BD32" s="95"/>
      <c r="BE32" s="20">
        <v>0.61711277005150011</v>
      </c>
      <c r="BF32" s="20">
        <v>0.61711277005150011</v>
      </c>
      <c r="BG32" s="20">
        <v>0.64044647548979927</v>
      </c>
      <c r="BH32" s="20">
        <v>0.64044647548979927</v>
      </c>
      <c r="BI32" s="20">
        <v>0.63918173408355561</v>
      </c>
      <c r="BJ32" s="20">
        <v>0.63918173408355561</v>
      </c>
      <c r="BK32" s="20">
        <v>0.68027422665563086</v>
      </c>
      <c r="BL32" s="20">
        <v>0.68027422665563086</v>
      </c>
      <c r="BM32" s="95"/>
      <c r="BN32" s="20">
        <v>0.62252647490211921</v>
      </c>
      <c r="BO32" s="20">
        <v>0.6348026158210075</v>
      </c>
      <c r="BP32" s="20">
        <v>0.64575143498073451</v>
      </c>
      <c r="BQ32" s="20">
        <v>0.60619680090178318</v>
      </c>
      <c r="BR32" s="95"/>
      <c r="BS32" s="20">
        <v>0.59879762063804198</v>
      </c>
      <c r="BT32" s="20">
        <v>0.58219301770466991</v>
      </c>
      <c r="BU32" s="20">
        <v>0.55031370614819863</v>
      </c>
      <c r="BV32" s="20">
        <v>0.60952220643596777</v>
      </c>
      <c r="BW32" s="95"/>
      <c r="BX32" s="20">
        <v>0.58783608879722904</v>
      </c>
      <c r="BY32" s="20">
        <v>0.52425053283403988</v>
      </c>
      <c r="BZ32" s="20">
        <v>0.52745466994231383</v>
      </c>
      <c r="CA32" s="20">
        <v>0.56703180927619345</v>
      </c>
      <c r="CB32" s="95"/>
      <c r="CC32" s="20">
        <v>0.6035898566057295</v>
      </c>
      <c r="CD32" s="20">
        <v>0.62184614429736862</v>
      </c>
      <c r="CE32" s="20">
        <v>0.65206764995088362</v>
      </c>
      <c r="CF32" s="20"/>
    </row>
    <row r="33" spans="1:84" ht="15" customHeight="1">
      <c r="A33" s="118" t="s">
        <v>30</v>
      </c>
      <c r="B33" s="95"/>
      <c r="C33" s="20">
        <v>-5.2595353772441778E-3</v>
      </c>
      <c r="D33" s="107"/>
      <c r="E33" s="20">
        <v>-2.2102422660374003E-3</v>
      </c>
      <c r="F33" s="20">
        <v>-1.4266044689351023E-3</v>
      </c>
      <c r="G33" s="20">
        <v>-3.7897491329102065E-3</v>
      </c>
      <c r="H33" s="107"/>
      <c r="I33" s="20">
        <v>-2.3084787637438092E-3</v>
      </c>
      <c r="J33" s="20">
        <v>2.0754814556927935E-3</v>
      </c>
      <c r="K33" s="20">
        <v>-8.6352047843325905E-4</v>
      </c>
      <c r="L33" s="107"/>
      <c r="M33" s="20"/>
      <c r="N33" s="20">
        <v>-8.6352047843325905E-4</v>
      </c>
      <c r="O33" s="107"/>
      <c r="P33" s="20">
        <v>2.66420214488785E-3</v>
      </c>
      <c r="Q33" s="20">
        <v>2.66420214488785E-3</v>
      </c>
      <c r="R33" s="20">
        <v>2.7575365024836741E-3</v>
      </c>
      <c r="S33" s="20">
        <v>2.7575365024836741E-3</v>
      </c>
      <c r="T33" s="298">
        <v>-2.135642319925381E-3</v>
      </c>
      <c r="U33" s="298">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v>4.7656469782876715E-3</v>
      </c>
      <c r="AP33" s="20">
        <v>-1.3101090979210116E-3</v>
      </c>
      <c r="AQ33" s="20">
        <v>-6.4473202159707663E-4</v>
      </c>
      <c r="AR33" s="20">
        <v>3.3028798144821296E-3</v>
      </c>
      <c r="AS33" s="20"/>
      <c r="AT33" s="95"/>
      <c r="AU33" s="20">
        <v>9.8341458579756492E-4</v>
      </c>
      <c r="AV33" s="20">
        <v>-3.1754545929426059E-3</v>
      </c>
      <c r="AW33" s="20">
        <v>8.3086872926037964E-4</v>
      </c>
      <c r="AX33" s="20">
        <v>-2.2991493797459395E-3</v>
      </c>
      <c r="AY33" s="95"/>
      <c r="AZ33" s="20">
        <v>7.0883877528432181E-4</v>
      </c>
      <c r="BA33" s="20">
        <v>-3.0362732321311571E-3</v>
      </c>
      <c r="BB33" s="20">
        <v>4.4155247167000852E-3</v>
      </c>
      <c r="BC33" s="20">
        <v>-2.9772907004041874E-3</v>
      </c>
      <c r="BD33" s="95"/>
      <c r="BE33" s="20">
        <v>2.66420214488785E-3</v>
      </c>
      <c r="BF33" s="20">
        <v>2.66420214488785E-3</v>
      </c>
      <c r="BG33" s="20">
        <v>3.215252652910371E-5</v>
      </c>
      <c r="BH33" s="20">
        <v>3.215252652910371E-5</v>
      </c>
      <c r="BI33" s="20">
        <v>-4.9271024953356354E-3</v>
      </c>
      <c r="BJ33" s="20">
        <v>-4.9271024953356354E-3</v>
      </c>
      <c r="BK33" s="20">
        <v>1.2404771071762767E-5</v>
      </c>
      <c r="BL33" s="20">
        <v>1.2404771071762767E-5</v>
      </c>
      <c r="BM33" s="95"/>
      <c r="BN33" s="20">
        <v>-4.1668602401818559E-4</v>
      </c>
      <c r="BO33" s="20">
        <v>-4.2258421002407572E-3</v>
      </c>
      <c r="BP33" s="20">
        <v>-1.6024478724800176E-3</v>
      </c>
      <c r="BQ33" s="20">
        <v>-3.7839573311557705E-3</v>
      </c>
      <c r="BR33" s="95"/>
      <c r="BS33" s="20">
        <v>9.9807689174641681E-4</v>
      </c>
      <c r="BT33" s="20">
        <v>-2.9638494517855293E-3</v>
      </c>
      <c r="BU33" s="20">
        <v>3.1781316334948411E-3</v>
      </c>
      <c r="BV33" s="20">
        <v>2.8632903951899668E-3</v>
      </c>
      <c r="BW33" s="95"/>
      <c r="BX33" s="20">
        <v>3.1348590591920313E-3</v>
      </c>
      <c r="BY33" s="20">
        <v>-3.2865433976849482E-3</v>
      </c>
      <c r="BZ33" s="20">
        <v>-2.7412136189374333E-4</v>
      </c>
      <c r="CA33" s="20">
        <v>5.1952193451665638E-3</v>
      </c>
      <c r="CB33" s="95"/>
      <c r="CC33" s="20">
        <v>-1.3101090979210116E-3</v>
      </c>
      <c r="CD33" s="20">
        <v>1.2700998807507733E-3</v>
      </c>
      <c r="CE33" s="20">
        <v>3.609867318180437E-3</v>
      </c>
      <c r="CF33" s="20"/>
    </row>
    <row r="34" spans="1:84" ht="15" customHeight="1">
      <c r="A34" s="118" t="s">
        <v>36</v>
      </c>
      <c r="B34" s="95"/>
      <c r="C34" s="20">
        <v>0.85253534315803792</v>
      </c>
      <c r="D34" s="107"/>
      <c r="E34" s="157">
        <v>0.94055705482237795</v>
      </c>
      <c r="F34" s="20">
        <v>1.0446122041057833</v>
      </c>
      <c r="G34" s="20">
        <v>0.91908310895575884</v>
      </c>
      <c r="H34" s="107"/>
      <c r="I34" s="20">
        <v>0.97321276402633439</v>
      </c>
      <c r="J34" s="20">
        <v>0.96467995254540095</v>
      </c>
      <c r="K34" s="20">
        <v>0.98514410419045584</v>
      </c>
      <c r="L34" s="107"/>
      <c r="M34" s="20"/>
      <c r="N34" s="20">
        <v>0.98514410419045584</v>
      </c>
      <c r="O34" s="107"/>
      <c r="P34" s="20">
        <v>0.97582542049334176</v>
      </c>
      <c r="Q34" s="20">
        <v>0.97582542049334176</v>
      </c>
      <c r="R34" s="20">
        <v>1.0137452365551272</v>
      </c>
      <c r="S34" s="20">
        <v>1.0137452365551272</v>
      </c>
      <c r="T34" s="298">
        <v>1.0243124324871091</v>
      </c>
      <c r="U34" s="298">
        <v>1.0243124324871091</v>
      </c>
      <c r="V34" s="20">
        <v>0.99865216841060844</v>
      </c>
      <c r="W34" s="95"/>
      <c r="X34" s="20"/>
      <c r="Y34" s="20">
        <v>0.99865216841060844</v>
      </c>
      <c r="Z34" s="95"/>
      <c r="AA34" s="157">
        <v>1.0132138621553717</v>
      </c>
      <c r="AB34" s="20">
        <v>1.0042289661622272</v>
      </c>
      <c r="AC34" s="20">
        <v>0.95318439237687802</v>
      </c>
      <c r="AD34" s="20">
        <v>0.92403041097601779</v>
      </c>
      <c r="AE34" s="95"/>
      <c r="AF34" s="157">
        <v>0.96309625776367125</v>
      </c>
      <c r="AG34" s="20">
        <v>0.95840723293050045</v>
      </c>
      <c r="AH34" s="20">
        <v>0.95475218271963169</v>
      </c>
      <c r="AI34" s="20">
        <v>0.93047395828047574</v>
      </c>
      <c r="AK34" s="157">
        <v>0.94173312108182716</v>
      </c>
      <c r="AL34" s="20">
        <v>0.90275474242859266</v>
      </c>
      <c r="AM34" s="20">
        <v>0.86074330920674047</v>
      </c>
      <c r="AN34" s="20">
        <v>0.87158772416065733</v>
      </c>
      <c r="AP34" s="157">
        <v>0.90779591675282212</v>
      </c>
      <c r="AQ34" s="20">
        <v>0.91432041527813068</v>
      </c>
      <c r="AR34" s="20">
        <v>0.84359261178954315</v>
      </c>
      <c r="AS34" s="20"/>
      <c r="AT34" s="95"/>
      <c r="AU34" s="157">
        <v>0.92460987402699446</v>
      </c>
      <c r="AV34" s="20">
        <v>0.94055705482237795</v>
      </c>
      <c r="AW34" s="20">
        <v>1.0446122041057833</v>
      </c>
      <c r="AX34" s="20">
        <v>0.91908310895575884</v>
      </c>
      <c r="AY34" s="95"/>
      <c r="AZ34" s="157">
        <v>0.96515542099162643</v>
      </c>
      <c r="BA34" s="20">
        <v>0.97321276402633439</v>
      </c>
      <c r="BB34" s="20">
        <v>0.96467995254540095</v>
      </c>
      <c r="BC34" s="20">
        <v>0.98514410419045584</v>
      </c>
      <c r="BD34" s="95"/>
      <c r="BE34" s="157">
        <v>0.97582542049334176</v>
      </c>
      <c r="BF34" s="157">
        <v>0.97582542049334176</v>
      </c>
      <c r="BG34" s="20">
        <v>1.0137452365551272</v>
      </c>
      <c r="BH34" s="20">
        <v>1.0137452365551272</v>
      </c>
      <c r="BI34" s="299">
        <v>1.0243124324871091</v>
      </c>
      <c r="BJ34" s="341">
        <v>1.0243124324871091</v>
      </c>
      <c r="BK34" s="20">
        <v>0.99865216841060844</v>
      </c>
      <c r="BL34" s="20">
        <v>0.99865216841060844</v>
      </c>
      <c r="BM34" s="95"/>
      <c r="BN34" s="157">
        <v>1.0132138621553717</v>
      </c>
      <c r="BO34" s="20">
        <v>1.0042289661622272</v>
      </c>
      <c r="BP34" s="20">
        <v>0.95318439237687802</v>
      </c>
      <c r="BQ34" s="20">
        <v>0.92403041097601779</v>
      </c>
      <c r="BR34" s="95"/>
      <c r="BS34" s="157">
        <v>0.96309625776367125</v>
      </c>
      <c r="BT34" s="20">
        <v>0.95840723293050045</v>
      </c>
      <c r="BU34" s="20">
        <v>0.95475218271963169</v>
      </c>
      <c r="BV34" s="20">
        <v>0.93047395828047574</v>
      </c>
      <c r="BW34" s="95"/>
      <c r="BX34" s="157">
        <v>0.94173312108182716</v>
      </c>
      <c r="BY34" s="157">
        <v>0.90275474242859266</v>
      </c>
      <c r="BZ34" s="20">
        <v>0.86074330920674047</v>
      </c>
      <c r="CA34" s="20">
        <v>0.87158772416065733</v>
      </c>
      <c r="CB34" s="95"/>
      <c r="CC34" s="157">
        <v>0.90779591675282212</v>
      </c>
      <c r="CD34" s="20">
        <v>0.91432041527813068</v>
      </c>
      <c r="CE34" s="20">
        <v>0.84359261178954315</v>
      </c>
      <c r="CF34" s="20"/>
    </row>
    <row r="35" spans="1:84" ht="15" customHeight="1">
      <c r="A35" s="118" t="s">
        <v>79</v>
      </c>
      <c r="B35" s="95"/>
      <c r="C35" s="20">
        <v>0.12164591108471029</v>
      </c>
      <c r="D35" s="107"/>
      <c r="E35" s="20">
        <v>8.680659827731016E-2</v>
      </c>
      <c r="F35" s="20">
        <v>8.7291313150049774E-2</v>
      </c>
      <c r="G35" s="20">
        <v>8.7288356133014389E-2</v>
      </c>
      <c r="H35" s="107"/>
      <c r="I35" s="20">
        <v>7.045758640841579E-2</v>
      </c>
      <c r="J35" s="20">
        <v>7.3961568886126344E-2</v>
      </c>
      <c r="K35" s="20">
        <v>7.2726357016728665E-2</v>
      </c>
      <c r="L35" s="107"/>
      <c r="M35" s="20"/>
      <c r="N35" s="20">
        <v>7.2726357016728665E-2</v>
      </c>
      <c r="O35" s="107"/>
      <c r="P35" s="20">
        <v>7.3349833016070121E-2</v>
      </c>
      <c r="Q35" s="20">
        <v>7.3349833016070121E-2</v>
      </c>
      <c r="R35" s="20">
        <v>7.3550356667980238E-2</v>
      </c>
      <c r="S35" s="20">
        <v>7.3550356667980238E-2</v>
      </c>
      <c r="T35" s="298">
        <v>7.6531550552415173E-2</v>
      </c>
      <c r="U35" s="298">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v>6.4584880334423611E-2</v>
      </c>
      <c r="AN35" s="20">
        <v>5.5727246217713383E-2</v>
      </c>
      <c r="AP35" s="20">
        <v>5.3366190354595354E-2</v>
      </c>
      <c r="AQ35" s="20">
        <v>4.7026946967179219E-2</v>
      </c>
      <c r="AR35" s="20">
        <v>4.7023363724582823E-2</v>
      </c>
      <c r="AS35" s="20"/>
      <c r="AT35" s="95"/>
      <c r="AU35" s="20">
        <v>9.294828635120915E-2</v>
      </c>
      <c r="AV35" s="20">
        <v>8.680659827731016E-2</v>
      </c>
      <c r="AW35" s="20">
        <v>8.7291313150049774E-2</v>
      </c>
      <c r="AX35" s="20">
        <v>8.7288356133014389E-2</v>
      </c>
      <c r="AY35" s="95"/>
      <c r="AZ35" s="20">
        <v>7.198631106158776E-2</v>
      </c>
      <c r="BA35" s="20">
        <v>7.045758640841579E-2</v>
      </c>
      <c r="BB35" s="20">
        <v>7.3961568886126344E-2</v>
      </c>
      <c r="BC35" s="20">
        <v>7.2726357016728665E-2</v>
      </c>
      <c r="BD35" s="95"/>
      <c r="BE35" s="20">
        <v>7.3349833016070121E-2</v>
      </c>
      <c r="BF35" s="20">
        <v>7.3349833016070121E-2</v>
      </c>
      <c r="BG35" s="20">
        <v>7.3550356667980238E-2</v>
      </c>
      <c r="BH35" s="20">
        <v>7.3550356667980238E-2</v>
      </c>
      <c r="BI35" s="299">
        <v>7.6531550552415173E-2</v>
      </c>
      <c r="BJ35" s="341">
        <v>7.6531550552415173E-2</v>
      </c>
      <c r="BK35" s="20">
        <v>8.565543655444316E-2</v>
      </c>
      <c r="BL35" s="20">
        <v>8.565543655444316E-2</v>
      </c>
      <c r="BM35" s="95"/>
      <c r="BN35" s="20">
        <v>8.6010492257707571E-2</v>
      </c>
      <c r="BO35" s="20">
        <v>9.0565088341921077E-2</v>
      </c>
      <c r="BP35" s="20">
        <v>9.8667535798863004E-2</v>
      </c>
      <c r="BQ35" s="20">
        <v>9.6872544204899727E-2</v>
      </c>
      <c r="BR35" s="95"/>
      <c r="BS35" s="20">
        <v>9.4712992876961083E-2</v>
      </c>
      <c r="BT35" s="20">
        <v>9.2966893624447156E-2</v>
      </c>
      <c r="BU35" s="20">
        <v>7.9640914673747842E-2</v>
      </c>
      <c r="BV35" s="20">
        <v>7.3602336642086791E-2</v>
      </c>
      <c r="BW35" s="95"/>
      <c r="BX35" s="20">
        <v>7.0938932673825769E-2</v>
      </c>
      <c r="BY35" s="157">
        <v>6.8068531319353962E-2</v>
      </c>
      <c r="BZ35" s="20">
        <v>6.4584880334423611E-2</v>
      </c>
      <c r="CA35" s="20">
        <v>5.5727246217713383E-2</v>
      </c>
      <c r="CB35" s="95"/>
      <c r="CC35" s="20">
        <v>5.3366190354595354E-2</v>
      </c>
      <c r="CD35" s="157">
        <v>4.7026946967179219E-2</v>
      </c>
      <c r="CE35" s="20">
        <v>4.7023363724582823E-2</v>
      </c>
      <c r="CF35" s="20"/>
    </row>
    <row r="36" spans="1:84" ht="15" customHeight="1">
      <c r="A36" s="118" t="s">
        <v>37</v>
      </c>
      <c r="B36" s="95"/>
      <c r="C36" s="20">
        <v>0.55749888924092461</v>
      </c>
      <c r="D36" s="107"/>
      <c r="E36" s="20">
        <v>0.584622570063842</v>
      </c>
      <c r="F36" s="20">
        <v>0.62429442277416058</v>
      </c>
      <c r="G36" s="20">
        <v>0.62292822323388719</v>
      </c>
      <c r="H36" s="107"/>
      <c r="I36" s="20">
        <v>0.71930657428545364</v>
      </c>
      <c r="J36" s="20">
        <v>0.62976804686717447</v>
      </c>
      <c r="K36" s="20">
        <v>0.65803003460596454</v>
      </c>
      <c r="L36" s="107"/>
      <c r="M36" s="20"/>
      <c r="N36" s="20">
        <v>0.65803003460596454</v>
      </c>
      <c r="O36" s="107"/>
      <c r="P36" s="20">
        <v>0.65410636499913588</v>
      </c>
      <c r="Q36" s="20">
        <v>0.65410636499913588</v>
      </c>
      <c r="R36" s="20">
        <v>0.62250753067395859</v>
      </c>
      <c r="S36" s="20">
        <v>0.62250753067395859</v>
      </c>
      <c r="T36" s="298">
        <v>0.62492178518511221</v>
      </c>
      <c r="U36" s="298">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v>0.74873160943698602</v>
      </c>
      <c r="AN36" s="20">
        <v>0.73317746317340893</v>
      </c>
      <c r="AP36" s="20">
        <v>0.787303473123385</v>
      </c>
      <c r="AQ36" s="20">
        <v>0.81457274620845066</v>
      </c>
      <c r="AR36" s="20">
        <v>0.75152163194095245</v>
      </c>
      <c r="AS36" s="20"/>
      <c r="AT36" s="95"/>
      <c r="AU36" s="20">
        <v>0.55438225359585547</v>
      </c>
      <c r="AV36" s="20">
        <v>0.584622570063842</v>
      </c>
      <c r="AW36" s="20">
        <v>0.62429442277416058</v>
      </c>
      <c r="AX36" s="20">
        <v>0.62292822323388719</v>
      </c>
      <c r="AY36" s="95"/>
      <c r="AZ36" s="20">
        <v>0.68623491360907862</v>
      </c>
      <c r="BA36" s="20">
        <v>0.71930657428545364</v>
      </c>
      <c r="BB36" s="20">
        <v>0.62976804686717447</v>
      </c>
      <c r="BC36" s="20">
        <v>0.65803003460596454</v>
      </c>
      <c r="BD36" s="95"/>
      <c r="BE36" s="20">
        <v>0.65410636499913588</v>
      </c>
      <c r="BF36" s="20">
        <v>0.65410636499913588</v>
      </c>
      <c r="BG36" s="20">
        <v>0.62250753067395859</v>
      </c>
      <c r="BH36" s="20">
        <v>0.62250753067395859</v>
      </c>
      <c r="BI36" s="299">
        <v>0.62492178518511221</v>
      </c>
      <c r="BJ36" s="341">
        <v>0.62492178518511221</v>
      </c>
      <c r="BK36" s="20">
        <v>0.61941054506627591</v>
      </c>
      <c r="BL36" s="20">
        <v>0.61941054506627591</v>
      </c>
      <c r="BM36" s="95"/>
      <c r="BN36" s="20">
        <v>0.61732386621664448</v>
      </c>
      <c r="BO36" s="20">
        <v>0.55008779794593898</v>
      </c>
      <c r="BP36" s="20">
        <v>0.54974787432490879</v>
      </c>
      <c r="BQ36" s="20">
        <v>0.55603286499983129</v>
      </c>
      <c r="BR36" s="95"/>
      <c r="BS36" s="20">
        <v>0.56787277075576259</v>
      </c>
      <c r="BT36" s="20">
        <v>0.61376525921068015</v>
      </c>
      <c r="BU36" s="20">
        <v>0.70980914473159096</v>
      </c>
      <c r="BV36" s="20">
        <v>0.67677875369445961</v>
      </c>
      <c r="BW36" s="95"/>
      <c r="BX36" s="20">
        <v>0.69092513770576613</v>
      </c>
      <c r="BY36" s="157">
        <v>0.69062052376715899</v>
      </c>
      <c r="BZ36" s="20">
        <v>0.74873160943698602</v>
      </c>
      <c r="CA36" s="20">
        <v>0.73317746317340893</v>
      </c>
      <c r="CB36" s="95"/>
      <c r="CC36" s="20">
        <v>0.787303473123385</v>
      </c>
      <c r="CD36" s="157">
        <v>0.81457274620845066</v>
      </c>
      <c r="CE36" s="20">
        <v>0.75152163194095245</v>
      </c>
      <c r="CF36" s="20"/>
    </row>
    <row r="37" spans="1:84" ht="15" customHeight="1">
      <c r="A37" s="118" t="s">
        <v>80</v>
      </c>
      <c r="B37" s="95"/>
      <c r="C37" s="20">
        <v>0.65500000000000003</v>
      </c>
      <c r="D37" s="107"/>
      <c r="E37" s="20">
        <v>0.64665280726030849</v>
      </c>
      <c r="F37" s="20">
        <v>0.59907545111192895</v>
      </c>
      <c r="G37" s="20">
        <v>0.58154125331675222</v>
      </c>
      <c r="H37" s="107"/>
      <c r="I37" s="20">
        <v>0.47423692365639869</v>
      </c>
      <c r="J37" s="20">
        <v>0.50434485236176463</v>
      </c>
      <c r="K37" s="20">
        <v>0.49073171001708982</v>
      </c>
      <c r="L37" s="107"/>
      <c r="M37" s="20"/>
      <c r="N37" s="20">
        <v>0.49073171001708982</v>
      </c>
      <c r="O37" s="107"/>
      <c r="P37" s="20">
        <v>0.47701475487371447</v>
      </c>
      <c r="Q37" s="20">
        <v>0.47701475487371447</v>
      </c>
      <c r="R37" s="20">
        <v>0.48857758986320549</v>
      </c>
      <c r="S37" s="20">
        <v>0.48857758986320549</v>
      </c>
      <c r="T37" s="298">
        <v>0.461192246055389</v>
      </c>
      <c r="U37" s="298">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v>0.54325979476834707</v>
      </c>
      <c r="AN37" s="20">
        <v>0.44645303028267358</v>
      </c>
      <c r="AP37" s="20">
        <v>0.3598494149678465</v>
      </c>
      <c r="AQ37" s="20">
        <v>0.3288767324847694</v>
      </c>
      <c r="AR37" s="20">
        <v>0.36667364413758219</v>
      </c>
      <c r="AS37" s="20"/>
      <c r="AT37" s="95"/>
      <c r="AU37" s="20">
        <v>0.65738692091740336</v>
      </c>
      <c r="AV37" s="20">
        <v>0.64665280726030849</v>
      </c>
      <c r="AW37" s="20">
        <v>0.59907545111192895</v>
      </c>
      <c r="AX37" s="20">
        <v>0.58154125331675222</v>
      </c>
      <c r="AY37" s="95"/>
      <c r="AZ37" s="20">
        <v>0.52082871952270371</v>
      </c>
      <c r="BA37" s="20">
        <v>0.47423692365639869</v>
      </c>
      <c r="BB37" s="20">
        <v>0.50434485236176463</v>
      </c>
      <c r="BC37" s="20">
        <v>0.49073171001708982</v>
      </c>
      <c r="BD37" s="95"/>
      <c r="BE37" s="20">
        <v>0.47701475487371447</v>
      </c>
      <c r="BF37" s="20">
        <v>0.47701475487371447</v>
      </c>
      <c r="BG37" s="20">
        <v>0.48857758986320549</v>
      </c>
      <c r="BH37" s="20">
        <v>0.48857758986320549</v>
      </c>
      <c r="BI37" s="299">
        <v>0.461192246055389</v>
      </c>
      <c r="BJ37" s="341">
        <v>0.461192246055389</v>
      </c>
      <c r="BK37" s="20">
        <v>0.43828985601479636</v>
      </c>
      <c r="BL37" s="20">
        <v>0.43828985601479636</v>
      </c>
      <c r="BM37" s="95"/>
      <c r="BN37" s="20">
        <v>0.4505207775296024</v>
      </c>
      <c r="BO37" s="20">
        <v>0.50948619385735705</v>
      </c>
      <c r="BP37" s="20">
        <v>0.43742742742291907</v>
      </c>
      <c r="BQ37" s="20">
        <v>0.54566512527093558</v>
      </c>
      <c r="BR37" s="95"/>
      <c r="BS37" s="20">
        <v>0.52565620115360268</v>
      </c>
      <c r="BT37" s="20">
        <v>0.50938194342364385</v>
      </c>
      <c r="BU37" s="20">
        <v>0.52200924257961367</v>
      </c>
      <c r="BV37" s="20">
        <v>0.55106055899107631</v>
      </c>
      <c r="BW37" s="95"/>
      <c r="BX37" s="20">
        <v>0.56110687346406629</v>
      </c>
      <c r="BY37" s="157">
        <v>0.58723285984129348</v>
      </c>
      <c r="BZ37" s="20">
        <v>0.54325979476834707</v>
      </c>
      <c r="CA37" s="20">
        <v>0.44645303028267358</v>
      </c>
      <c r="CB37" s="95"/>
      <c r="CC37" s="20">
        <v>0.3598494149678465</v>
      </c>
      <c r="CD37" s="157">
        <v>0.3288767324847694</v>
      </c>
      <c r="CE37" s="20">
        <v>0.36667364413758219</v>
      </c>
      <c r="CF37" s="20"/>
    </row>
    <row r="38" spans="1:84" ht="15" customHeight="1">
      <c r="A38" s="118" t="s">
        <v>468</v>
      </c>
      <c r="B38" s="95"/>
      <c r="C38" s="20">
        <v>-7.369968686580187E-3</v>
      </c>
      <c r="D38" s="107"/>
      <c r="E38" s="20">
        <v>-2.8229377344403356E-3</v>
      </c>
      <c r="F38" s="20">
        <v>-1.8035062597808482E-3</v>
      </c>
      <c r="G38" s="20">
        <v>-4.7203290713431116E-3</v>
      </c>
      <c r="H38" s="107"/>
      <c r="I38" s="20">
        <v>-2.8340933235164816E-3</v>
      </c>
      <c r="J38" s="20">
        <v>2.5188150816448257E-3</v>
      </c>
      <c r="K38" s="20">
        <v>-1.0462427331430859E-3</v>
      </c>
      <c r="L38" s="107"/>
      <c r="M38" s="20"/>
      <c r="N38" s="20">
        <v>-1.0462427331430859E-3</v>
      </c>
      <c r="O38" s="107"/>
      <c r="P38" s="20">
        <v>3.1773390287500509E-3</v>
      </c>
      <c r="Q38" s="20">
        <v>3.1773390287500509E-3</v>
      </c>
      <c r="R38" s="20">
        <v>3.2334055291004123E-3</v>
      </c>
      <c r="S38" s="20">
        <v>3.2334055291004123E-3</v>
      </c>
      <c r="T38" s="298">
        <v>-2.5242917024910841E-3</v>
      </c>
      <c r="U38" s="298">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v>-5.2208354935268618E-4</v>
      </c>
      <c r="AN38" s="20">
        <v>5.8380443502682499E-3</v>
      </c>
      <c r="AP38" s="20">
        <v>-1.5787280667478242E-3</v>
      </c>
      <c r="AQ38" s="20">
        <v>-5.0987405884415689E-5</v>
      </c>
      <c r="AR38" s="20">
        <v>4.357755488176818E-3</v>
      </c>
      <c r="AS38" s="20"/>
      <c r="AT38" s="95"/>
      <c r="AU38" s="20">
        <v>1.2654970779590411E-3</v>
      </c>
      <c r="AV38" s="20">
        <v>-4.0337999313653453E-3</v>
      </c>
      <c r="AW38" s="20">
        <v>1.0220445335250429E-3</v>
      </c>
      <c r="AX38" s="20">
        <v>-2.8200168515566449E-3</v>
      </c>
      <c r="AY38" s="95"/>
      <c r="AZ38" s="20">
        <v>8.8608469569843363E-4</v>
      </c>
      <c r="BA38" s="20">
        <v>-3.6261020900616421E-3</v>
      </c>
      <c r="BB38" s="20">
        <v>5.2437922544366876E-3</v>
      </c>
      <c r="BC38" s="20">
        <v>-3.5311494698224343E-3</v>
      </c>
      <c r="BD38" s="95"/>
      <c r="BE38" s="20">
        <v>3.1773390287500509E-3</v>
      </c>
      <c r="BF38" s="20">
        <v>3.1773390287500509E-3</v>
      </c>
      <c r="BG38" s="20">
        <v>3.8227257932204395E-5</v>
      </c>
      <c r="BH38" s="20">
        <v>3.8227257932204395E-5</v>
      </c>
      <c r="BI38" s="20">
        <v>-5.940380454366477E-3</v>
      </c>
      <c r="BJ38" s="20">
        <v>-5.940380454366477E-3</v>
      </c>
      <c r="BK38" s="20">
        <v>1.563176859563854E-5</v>
      </c>
      <c r="BL38" s="20">
        <v>1.563176859563854E-5</v>
      </c>
      <c r="BM38" s="95"/>
      <c r="BN38" s="20">
        <v>-5.2422297254999493E-4</v>
      </c>
      <c r="BO38" s="20">
        <v>-5.2908971996286011E-3</v>
      </c>
      <c r="BP38" s="20">
        <v>-2.0521958639999924E-3</v>
      </c>
      <c r="BQ38" s="20">
        <v>-4.7608274596067516E-3</v>
      </c>
      <c r="BR38" s="95"/>
      <c r="BS38" s="20">
        <v>1.2490917827790394E-3</v>
      </c>
      <c r="BT38" s="20">
        <v>-3.7196366885338095E-3</v>
      </c>
      <c r="BU38" s="20">
        <v>3.8859614539815531E-3</v>
      </c>
      <c r="BV38" s="20">
        <v>3.4885019725384601E-3</v>
      </c>
      <c r="BW38" s="95"/>
      <c r="BX38" s="20">
        <v>3.8551509206834591E-3</v>
      </c>
      <c r="BY38" s="20">
        <v>-4.0295272753958682E-3</v>
      </c>
      <c r="BZ38" s="20">
        <v>-3.3385234351219757E-4</v>
      </c>
      <c r="CA38" s="20">
        <v>6.3363768662083745E-3</v>
      </c>
      <c r="CB38" s="95"/>
      <c r="CC38" s="20">
        <v>-1.5787280667478242E-3</v>
      </c>
      <c r="CD38" s="20">
        <v>1.5312442378388111E-3</v>
      </c>
      <c r="CE38" s="20">
        <v>4.4190578910964272E-3</v>
      </c>
      <c r="CF38" s="20"/>
    </row>
    <row r="39" spans="1:84" ht="15" customHeight="1">
      <c r="A39" s="118" t="s">
        <v>466</v>
      </c>
      <c r="B39" s="95"/>
      <c r="C39" s="20">
        <v>6.6154302273568111E-2</v>
      </c>
      <c r="D39" s="107"/>
      <c r="E39" s="20">
        <v>6.4977280660919554E-2</v>
      </c>
      <c r="F39" s="20">
        <v>6.6359242849861305E-2</v>
      </c>
      <c r="G39" s="20">
        <v>6.8858865021611121E-2</v>
      </c>
      <c r="H39" s="107"/>
      <c r="I39" s="20">
        <v>6.7456215413120385E-2</v>
      </c>
      <c r="J39" s="20">
        <v>6.660300093552661E-2</v>
      </c>
      <c r="K39" s="20">
        <v>6.7403964053348864E-2</v>
      </c>
      <c r="L39" s="107"/>
      <c r="M39" s="20"/>
      <c r="N39" s="20">
        <v>6.7403964053348864E-2</v>
      </c>
      <c r="O39" s="107"/>
      <c r="P39" s="20">
        <v>6.7296373875653459E-2</v>
      </c>
      <c r="Q39" s="20">
        <v>6.7296373875653473E-2</v>
      </c>
      <c r="R39" s="20">
        <v>6.7385014750233355E-2</v>
      </c>
      <c r="S39" s="20">
        <v>6.7385014750233355E-2</v>
      </c>
      <c r="T39" s="298">
        <v>6.7866470171989657E-2</v>
      </c>
      <c r="U39" s="298">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v>7.4585474297463553E-2</v>
      </c>
      <c r="AN39" s="20">
        <v>7.5474575778801387E-2</v>
      </c>
      <c r="AP39" s="20">
        <v>7.7521756384474477E-2</v>
      </c>
      <c r="AQ39" s="20">
        <v>7.8169392546264482E-2</v>
      </c>
      <c r="AR39" s="20">
        <v>7.8773308812661383E-2</v>
      </c>
      <c r="AS39" s="20"/>
      <c r="AT39" s="95"/>
      <c r="AU39" s="20">
        <v>6.5120565967135419E-2</v>
      </c>
      <c r="AV39" s="20">
        <v>6.4947374190061274E-2</v>
      </c>
      <c r="AW39" s="20">
        <v>6.5161767960249528E-2</v>
      </c>
      <c r="AX39" s="20">
        <v>6.9226966078924562E-2</v>
      </c>
      <c r="AY39" s="95"/>
      <c r="AZ39" s="20">
        <v>6.672918843343352E-2</v>
      </c>
      <c r="BA39" s="20">
        <v>6.5407907978886362E-2</v>
      </c>
      <c r="BB39" s="20">
        <v>6.3572750198010522E-2</v>
      </c>
      <c r="BC39" s="20">
        <v>6.4919294077089504E-2</v>
      </c>
      <c r="BD39" s="95"/>
      <c r="BE39" s="20">
        <v>6.7296373875653459E-2</v>
      </c>
      <c r="BF39" s="20">
        <v>6.7296373875653473E-2</v>
      </c>
      <c r="BG39" s="20">
        <v>6.8041614744488915E-2</v>
      </c>
      <c r="BH39" s="20">
        <v>6.8041614744488915E-2</v>
      </c>
      <c r="BI39" s="20">
        <v>6.7419478595977245E-2</v>
      </c>
      <c r="BJ39" s="20">
        <v>6.7419478595977245E-2</v>
      </c>
      <c r="BK39" s="20">
        <v>6.5986810584622829E-2</v>
      </c>
      <c r="BL39" s="20">
        <v>6.5986810584622829E-2</v>
      </c>
      <c r="BM39" s="95"/>
      <c r="BN39" s="20">
        <v>6.8612557039791536E-2</v>
      </c>
      <c r="BO39" s="20">
        <v>6.7430180276890642E-2</v>
      </c>
      <c r="BP39" s="20">
        <v>6.6951607951804923E-2</v>
      </c>
      <c r="BQ39" s="20">
        <v>6.714089524323795E-2</v>
      </c>
      <c r="BR39" s="95"/>
      <c r="BS39" s="20">
        <v>6.874072287520086E-2</v>
      </c>
      <c r="BT39" s="20">
        <v>6.9330975855886157E-2</v>
      </c>
      <c r="BU39" s="20">
        <v>6.908688467351741E-2</v>
      </c>
      <c r="BV39" s="20">
        <v>7.1701823622586161E-2</v>
      </c>
      <c r="BW39" s="95"/>
      <c r="BX39" s="20">
        <v>7.3708263363089735E-2</v>
      </c>
      <c r="BY39" s="20">
        <v>7.4694277753138777E-2</v>
      </c>
      <c r="BZ39" s="20">
        <v>7.5037582940060035E-2</v>
      </c>
      <c r="CA39" s="20">
        <v>7.6017115207881569E-2</v>
      </c>
      <c r="CB39" s="95"/>
      <c r="CC39" s="20">
        <v>7.7521756384474477E-2</v>
      </c>
      <c r="CD39" s="20">
        <v>7.8891014654828687E-2</v>
      </c>
      <c r="CE39" s="20">
        <v>7.9399060944656E-2</v>
      </c>
      <c r="CF39" s="20"/>
    </row>
    <row r="40" spans="1:84">
      <c r="A40" s="142" t="s">
        <v>137</v>
      </c>
    </row>
    <row r="41" spans="1:84">
      <c r="A41" s="142" t="s">
        <v>341</v>
      </c>
    </row>
    <row r="42" spans="1:84">
      <c r="A42" s="130" t="s">
        <v>480</v>
      </c>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39">
    <cfRule type="containsErrors" dxfId="297" priority="712">
      <formula>ISERROR(B7)</formula>
    </cfRule>
  </conditionalFormatting>
  <conditionalFormatting sqref="C15:C16">
    <cfRule type="containsErrors" dxfId="296" priority="670">
      <formula>ISERROR(C15)</formula>
    </cfRule>
  </conditionalFormatting>
  <conditionalFormatting sqref="C7:G7 I7:J7">
    <cfRule type="containsErrors" dxfId="295" priority="925">
      <formula>ISERROR(C7)</formula>
    </cfRule>
  </conditionalFormatting>
  <conditionalFormatting sqref="C8:K14">
    <cfRule type="containsErrors" dxfId="294" priority="1037">
      <formula>ISERROR(C8)</formula>
    </cfRule>
  </conditionalFormatting>
  <conditionalFormatting sqref="C17:K39">
    <cfRule type="containsErrors" dxfId="293" priority="1036">
      <formula>ISERROR(C17)</formula>
    </cfRule>
  </conditionalFormatting>
  <conditionalFormatting sqref="D8:D39">
    <cfRule type="containsErrors" dxfId="292" priority="677">
      <formula>ISERROR(D8)</formula>
    </cfRule>
  </conditionalFormatting>
  <conditionalFormatting sqref="E15:G16">
    <cfRule type="containsErrors" dxfId="291" priority="668">
      <formula>ISERROR(E15)</formula>
    </cfRule>
  </conditionalFormatting>
  <conditionalFormatting sqref="H7:H39">
    <cfRule type="containsErrors" dxfId="290" priority="676">
      <formula>ISERROR(H7)</formula>
    </cfRule>
  </conditionalFormatting>
  <conditionalFormatting sqref="I8:I9">
    <cfRule type="containsErrors" dxfId="289" priority="1144">
      <formula>ISERROR(I8)</formula>
    </cfRule>
  </conditionalFormatting>
  <conditionalFormatting sqref="I11:I14">
    <cfRule type="containsErrors" dxfId="288" priority="1151">
      <formula>ISERROR(I11)</formula>
    </cfRule>
  </conditionalFormatting>
  <conditionalFormatting sqref="I15:K16">
    <cfRule type="containsErrors" dxfId="287" priority="666">
      <formula>ISERROR(I15)</formula>
    </cfRule>
  </conditionalFormatting>
  <conditionalFormatting sqref="L7:L39">
    <cfRule type="containsErrors" dxfId="286" priority="403">
      <formula>ISERROR(L7)</formula>
    </cfRule>
  </conditionalFormatting>
  <conditionalFormatting sqref="M8:N39">
    <cfRule type="containsErrors" dxfId="285" priority="508">
      <formula>ISERROR(M8)</formula>
    </cfRule>
  </conditionalFormatting>
  <conditionalFormatting sqref="O7:O39">
    <cfRule type="containsErrors" dxfId="284" priority="674">
      <formula>ISERROR(O7)</formula>
    </cfRule>
  </conditionalFormatting>
  <conditionalFormatting sqref="O8:R14">
    <cfRule type="containsErrors" dxfId="283" priority="929">
      <formula>ISERROR(O8)</formula>
    </cfRule>
  </conditionalFormatting>
  <conditionalFormatting sqref="O17:R39">
    <cfRule type="containsErrors" dxfId="282" priority="928">
      <formula>ISERROR(O17)</formula>
    </cfRule>
  </conditionalFormatting>
  <conditionalFormatting sqref="P8:Q9">
    <cfRule type="containsErrors" dxfId="281" priority="995">
      <formula>ISERROR(P8)</formula>
    </cfRule>
  </conditionalFormatting>
  <conditionalFormatting sqref="P11:Q14">
    <cfRule type="containsErrors" dxfId="280" priority="1002">
      <formula>ISERROR(P11)</formula>
    </cfRule>
  </conditionalFormatting>
  <conditionalFormatting sqref="P15:R16">
    <cfRule type="containsErrors" dxfId="279" priority="663">
      <formula>ISERROR(P15)</formula>
    </cfRule>
  </conditionalFormatting>
  <conditionalFormatting sqref="S8:V39">
    <cfRule type="containsErrors" dxfId="278" priority="259">
      <formula>ISERROR(S8)</formula>
    </cfRule>
  </conditionalFormatting>
  <conditionalFormatting sqref="W7:W39">
    <cfRule type="containsErrors" dxfId="277" priority="468">
      <formula>ISERROR(W7)</formula>
    </cfRule>
  </conditionalFormatting>
  <conditionalFormatting sqref="X8:Y39">
    <cfRule type="containsErrors" dxfId="276" priority="421">
      <formula>ISERROR(X8)</formula>
    </cfRule>
  </conditionalFormatting>
  <conditionalFormatting sqref="Z7:Z39">
    <cfRule type="containsErrors" dxfId="275" priority="679">
      <formula>ISERROR(Z7)</formula>
    </cfRule>
  </conditionalFormatting>
  <conditionalFormatting sqref="AA15:AA16">
    <cfRule type="containsErrors" dxfId="274" priority="353">
      <formula>ISERROR(AA15)</formula>
    </cfRule>
  </conditionalFormatting>
  <conditionalFormatting sqref="AB7:AB39">
    <cfRule type="containsErrors" dxfId="273" priority="302">
      <formula>ISERROR(AB7)</formula>
    </cfRule>
  </conditionalFormatting>
  <conditionalFormatting sqref="AC15:AD16">
    <cfRule type="containsErrors" dxfId="272" priority="249">
      <formula>ISERROR(AC15)</formula>
    </cfRule>
  </conditionalFormatting>
  <conditionalFormatting sqref="AE7:AE39">
    <cfRule type="containsErrors" dxfId="271" priority="236">
      <formula>ISERROR(AE7)</formula>
    </cfRule>
  </conditionalFormatting>
  <conditionalFormatting sqref="AF15:AF16">
    <cfRule type="containsErrors" dxfId="270" priority="180">
      <formula>ISERROR(AF15)</formula>
    </cfRule>
  </conditionalFormatting>
  <conditionalFormatting sqref="AG7:AG39">
    <cfRule type="containsErrors" dxfId="269" priority="169">
      <formula>ISERROR(AG7)</formula>
    </cfRule>
  </conditionalFormatting>
  <conditionalFormatting sqref="AH15:AI16">
    <cfRule type="containsErrors" dxfId="268" priority="143">
      <formula>ISERROR(AH15)</formula>
    </cfRule>
  </conditionalFormatting>
  <conditionalFormatting sqref="AK15:AK16">
    <cfRule type="containsErrors" dxfId="267" priority="91">
      <formula>ISERROR(AK15)</formula>
    </cfRule>
  </conditionalFormatting>
  <conditionalFormatting sqref="AL7:AL39">
    <cfRule type="containsErrors" dxfId="266" priority="78">
      <formula>ISERROR(AL7)</formula>
    </cfRule>
  </conditionalFormatting>
  <conditionalFormatting sqref="AM15:AN16">
    <cfRule type="containsErrors" dxfId="265" priority="62">
      <formula>ISERROR(AM15)</formula>
    </cfRule>
  </conditionalFormatting>
  <conditionalFormatting sqref="AP15:AP16">
    <cfRule type="containsErrors" dxfId="264" priority="12">
      <formula>ISERROR(AP15)</formula>
    </cfRule>
  </conditionalFormatting>
  <conditionalFormatting sqref="AQ7:AQ39">
    <cfRule type="containsErrors" dxfId="263" priority="7">
      <formula>ISERROR(AQ7)</formula>
    </cfRule>
  </conditionalFormatting>
  <conditionalFormatting sqref="AR15:AS16">
    <cfRule type="containsErrors" dxfId="262" priority="2">
      <formula>ISERROR(AR15)</formula>
    </cfRule>
  </conditionalFormatting>
  <conditionalFormatting sqref="AT7:AT39">
    <cfRule type="containsErrors" dxfId="261" priority="365">
      <formula>ISERROR(AT7)</formula>
    </cfRule>
  </conditionalFormatting>
  <conditionalFormatting sqref="AU15:AX16">
    <cfRule type="containsErrors" dxfId="260" priority="661">
      <formula>ISERROR(AU15)</formula>
    </cfRule>
  </conditionalFormatting>
  <conditionalFormatting sqref="AV7:AV14">
    <cfRule type="containsErrors" dxfId="259" priority="926">
      <formula>ISERROR(AV7)</formula>
    </cfRule>
  </conditionalFormatting>
  <conditionalFormatting sqref="AV17:AV39">
    <cfRule type="containsErrors" dxfId="258" priority="1065">
      <formula>ISERROR(AV17)</formula>
    </cfRule>
  </conditionalFormatting>
  <conditionalFormatting sqref="AW31:AX39">
    <cfRule type="containsErrors" dxfId="257" priority="1046">
      <formula>ISERROR(AW31)</formula>
    </cfRule>
  </conditionalFormatting>
  <conditionalFormatting sqref="AY7:AY39">
    <cfRule type="containsErrors" dxfId="256" priority="678">
      <formula>ISERROR(AY7)</formula>
    </cfRule>
  </conditionalFormatting>
  <conditionalFormatting sqref="AZ15:BC16">
    <cfRule type="containsErrors" dxfId="255" priority="659">
      <formula>ISERROR(AZ15)</formula>
    </cfRule>
  </conditionalFormatting>
  <conditionalFormatting sqref="BA7:BA14">
    <cfRule type="containsErrors" dxfId="254" priority="924">
      <formula>ISERROR(BA7)</formula>
    </cfRule>
  </conditionalFormatting>
  <conditionalFormatting sqref="BA17:BA39">
    <cfRule type="containsErrors" dxfId="253" priority="1061">
      <formula>ISERROR(BA17)</formula>
    </cfRule>
  </conditionalFormatting>
  <conditionalFormatting sqref="BD7:BD39">
    <cfRule type="containsErrors" dxfId="252" priority="675">
      <formula>ISERROR(BD7)</formula>
    </cfRule>
  </conditionalFormatting>
  <conditionalFormatting sqref="BE15:BG16">
    <cfRule type="containsErrors" dxfId="251" priority="657">
      <formula>ISERROR(BE15)</formula>
    </cfRule>
  </conditionalFormatting>
  <conditionalFormatting sqref="BG8:BG14">
    <cfRule type="containsErrors" dxfId="250" priority="1011">
      <formula>ISERROR(BG8)</formula>
    </cfRule>
  </conditionalFormatting>
  <conditionalFormatting sqref="BG17:BG39">
    <cfRule type="containsErrors" dxfId="249" priority="1004">
      <formula>ISERROR(BG17)</formula>
    </cfRule>
  </conditionalFormatting>
  <conditionalFormatting sqref="BH8:BH39">
    <cfRule type="containsErrors" dxfId="248" priority="313">
      <formula>ISERROR(BH8)</formula>
    </cfRule>
  </conditionalFormatting>
  <conditionalFormatting sqref="BI15:BL16">
    <cfRule type="containsErrors" dxfId="247" priority="253">
      <formula>ISERROR(BI15)</formula>
    </cfRule>
  </conditionalFormatting>
  <conditionalFormatting sqref="BM7:BM39">
    <cfRule type="containsErrors" dxfId="246" priority="378">
      <formula>ISERROR(BM7)</formula>
    </cfRule>
  </conditionalFormatting>
  <conditionalFormatting sqref="BN15:BN16">
    <cfRule type="containsErrors" dxfId="245" priority="376">
      <formula>ISERROR(BN15)</formula>
    </cfRule>
  </conditionalFormatting>
  <conditionalFormatting sqref="BO7:BO39">
    <cfRule type="containsErrors" dxfId="244" priority="284">
      <formula>ISERROR(BO7)</formula>
    </cfRule>
  </conditionalFormatting>
  <conditionalFormatting sqref="BP15:BQ16">
    <cfRule type="containsErrors" dxfId="243" priority="247">
      <formula>ISERROR(BP15)</formula>
    </cfRule>
  </conditionalFormatting>
  <conditionalFormatting sqref="BR7:BR39">
    <cfRule type="containsErrors" dxfId="242" priority="206">
      <formula>ISERROR(BR7)</formula>
    </cfRule>
  </conditionalFormatting>
  <conditionalFormatting sqref="BS15:BS16">
    <cfRule type="containsErrors" dxfId="241" priority="204">
      <formula>ISERROR(BS15)</formula>
    </cfRule>
  </conditionalFormatting>
  <conditionalFormatting sqref="BT7:BT39">
    <cfRule type="containsErrors" dxfId="240" priority="149">
      <formula>ISERROR(BT7)</formula>
    </cfRule>
  </conditionalFormatting>
  <conditionalFormatting sqref="BU15:BV16">
    <cfRule type="containsErrors" dxfId="239" priority="141">
      <formula>ISERROR(BU15)</formula>
    </cfRule>
  </conditionalFormatting>
  <conditionalFormatting sqref="BW7:BW39">
    <cfRule type="containsErrors" dxfId="238" priority="111">
      <formula>ISERROR(BW7)</formula>
    </cfRule>
  </conditionalFormatting>
  <conditionalFormatting sqref="BX15:BX16">
    <cfRule type="containsErrors" dxfId="237" priority="89">
      <formula>ISERROR(BX15)</formula>
    </cfRule>
  </conditionalFormatting>
  <conditionalFormatting sqref="BY7:BY30">
    <cfRule type="containsErrors" dxfId="236" priority="68">
      <formula>ISERROR(BY7)</formula>
    </cfRule>
  </conditionalFormatting>
  <conditionalFormatting sqref="BZ15:CA16">
    <cfRule type="containsErrors" dxfId="235" priority="60">
      <formula>ISERROR(BZ15)</formula>
    </cfRule>
  </conditionalFormatting>
  <conditionalFormatting sqref="CB7:CB39">
    <cfRule type="containsErrors" dxfId="234" priority="30">
      <formula>ISERROR(CB7)</formula>
    </cfRule>
  </conditionalFormatting>
  <conditionalFormatting sqref="CC15:CC16">
    <cfRule type="containsErrors" dxfId="233" priority="10">
      <formula>ISERROR(CC15)</formula>
    </cfRule>
  </conditionalFormatting>
  <conditionalFormatting sqref="CD7:CD30">
    <cfRule type="containsErrors" dxfId="232" priority="4">
      <formula>ISERROR(CD7)</formula>
    </cfRule>
  </conditionalFormatting>
  <conditionalFormatting sqref="CD34">
    <cfRule type="containsErrors" dxfId="231" priority="3">
      <formula>ISERROR(CD34)</formula>
    </cfRule>
  </conditionalFormatting>
  <conditionalFormatting sqref="CE15:CF16">
    <cfRule type="containsErrors" dxfId="230"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CH43"/>
  <sheetViews>
    <sheetView showGridLines="0" zoomScale="85" zoomScaleNormal="85" zoomScaleSheetLayoutView="40"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3" width="11.7109375" style="35" customWidth="1"/>
    <col min="74" max="74" width="11.7109375" style="35" customWidth="1" collapsed="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154</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v>2023</v>
      </c>
      <c r="AL6" s="415"/>
      <c r="AM6" s="415"/>
      <c r="AN6" s="415"/>
      <c r="AP6" s="415">
        <v>2024</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-4.1055799999999998</v>
      </c>
      <c r="D8" s="213"/>
      <c r="E8" s="12">
        <v>29.518857489999998</v>
      </c>
      <c r="F8" s="12">
        <v>31.9254061</v>
      </c>
      <c r="G8" s="12">
        <v>34.156525639999998</v>
      </c>
      <c r="H8" s="213"/>
      <c r="I8" s="12">
        <v>29.247655030000001</v>
      </c>
      <c r="J8" s="12">
        <v>31.191070310000004</v>
      </c>
      <c r="K8" s="12">
        <v>33.378396080000002</v>
      </c>
      <c r="L8" s="213"/>
      <c r="M8" s="12"/>
      <c r="N8" s="12">
        <v>33.378396080000002</v>
      </c>
      <c r="O8" s="213"/>
      <c r="P8" s="12">
        <v>31.880810259999997</v>
      </c>
      <c r="Q8" s="287">
        <v>31.880810259999997</v>
      </c>
      <c r="R8" s="12">
        <v>33.974164179999995</v>
      </c>
      <c r="S8" s="287">
        <v>33.974164179999995</v>
      </c>
      <c r="T8" s="287">
        <v>36.205369349999998</v>
      </c>
      <c r="U8" s="287">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v>3.5384088399999993</v>
      </c>
      <c r="AP8" s="12">
        <v>-5.500050999999978E-2</v>
      </c>
      <c r="AQ8" s="12">
        <v>-0.17522133999999734</v>
      </c>
      <c r="AR8" s="12">
        <v>-9.5922539999996892E-2</v>
      </c>
      <c r="AS8" s="12"/>
      <c r="AT8" s="27"/>
      <c r="AU8" s="12">
        <v>19.629918339999996</v>
      </c>
      <c r="AV8" s="12">
        <v>9.8889391500000023</v>
      </c>
      <c r="AW8" s="12">
        <v>2.4065486100000015</v>
      </c>
      <c r="AX8" s="12">
        <v>2.2311195399999981</v>
      </c>
      <c r="AY8" s="27"/>
      <c r="AZ8" s="12">
        <v>27.216711740000004</v>
      </c>
      <c r="BA8" s="12">
        <v>2.0309432899999962</v>
      </c>
      <c r="BB8" s="12">
        <v>1.9434152800000035</v>
      </c>
      <c r="BC8" s="12">
        <v>2.1873257699999975</v>
      </c>
      <c r="BD8" s="27"/>
      <c r="BE8" s="12">
        <v>31.880810259999997</v>
      </c>
      <c r="BF8" s="287">
        <v>31.880810259999997</v>
      </c>
      <c r="BG8" s="12">
        <v>2.0933539199999984</v>
      </c>
      <c r="BH8" s="287">
        <v>2.0933539199999984</v>
      </c>
      <c r="BI8" s="287">
        <v>2.2312051700000026</v>
      </c>
      <c r="BJ8" s="287">
        <v>2.2312051700000026</v>
      </c>
      <c r="BK8" s="12">
        <v>1.7449656499999975</v>
      </c>
      <c r="BL8" s="12">
        <v>1.7449656499999975</v>
      </c>
      <c r="BM8" s="27"/>
      <c r="BN8" s="12">
        <v>1.6798659800000002</v>
      </c>
      <c r="BO8" s="12">
        <v>1.7737411599999997</v>
      </c>
      <c r="BP8" s="12">
        <v>2.9315188000000019</v>
      </c>
      <c r="BQ8" s="12">
        <v>40.292331260000012</v>
      </c>
      <c r="BR8" s="27"/>
      <c r="BS8" s="12">
        <v>0.8445425799999996</v>
      </c>
      <c r="BT8" s="12">
        <v>0.88847991000000015</v>
      </c>
      <c r="BU8" s="12">
        <v>1.09654702</v>
      </c>
      <c r="BV8" s="12">
        <v>0.54760614000000007</v>
      </c>
      <c r="BW8" s="27"/>
      <c r="BX8" s="12">
        <v>0.83205285999999989</v>
      </c>
      <c r="BY8" s="12">
        <v>1.1048853700000005</v>
      </c>
      <c r="BZ8" s="12">
        <v>0.94468340000000151</v>
      </c>
      <c r="CA8" s="12">
        <v>0.6567872099999974</v>
      </c>
      <c r="CB8" s="27"/>
      <c r="CC8" s="12">
        <v>-5.500050999999978E-2</v>
      </c>
      <c r="CD8" s="12">
        <v>-0.12022082999999756</v>
      </c>
      <c r="CE8" s="12">
        <v>7.9298800000000447E-2</v>
      </c>
      <c r="CF8" s="12"/>
    </row>
    <row r="9" spans="1:84" ht="15" customHeight="1">
      <c r="A9" s="141" t="s">
        <v>0</v>
      </c>
      <c r="B9" s="95"/>
      <c r="C9" s="210">
        <v>-3.4798200000000001</v>
      </c>
      <c r="D9" s="211"/>
      <c r="E9" s="210">
        <v>29.751619549999997</v>
      </c>
      <c r="F9" s="210">
        <v>32.0863181</v>
      </c>
      <c r="G9" s="210">
        <v>34.277056289999997</v>
      </c>
      <c r="H9" s="211"/>
      <c r="I9" s="210">
        <v>29.467399620000002</v>
      </c>
      <c r="J9" s="210">
        <v>31.497319620000003</v>
      </c>
      <c r="K9" s="210">
        <v>33.71070306</v>
      </c>
      <c r="L9" s="211"/>
      <c r="M9" s="210"/>
      <c r="N9" s="210">
        <v>33.71070306</v>
      </c>
      <c r="O9" s="211"/>
      <c r="P9" s="210">
        <v>31.947522909999996</v>
      </c>
      <c r="Q9" s="210">
        <v>31.947522909999996</v>
      </c>
      <c r="R9" s="210">
        <v>34.110355769999998</v>
      </c>
      <c r="S9" s="210">
        <v>34.110355769999998</v>
      </c>
      <c r="T9" s="210">
        <v>36.385396149999998</v>
      </c>
      <c r="U9" s="210">
        <v>36.385396149999998</v>
      </c>
      <c r="V9" s="210">
        <v>38.262470549999996</v>
      </c>
      <c r="W9" s="25"/>
      <c r="X9" s="210"/>
      <c r="Y9" s="210">
        <v>38.262470549999996</v>
      </c>
      <c r="Z9" s="25"/>
      <c r="AA9" s="210">
        <v>1.7969788400000002</v>
      </c>
      <c r="AB9" s="210">
        <v>3.6404531200000001</v>
      </c>
      <c r="AC9" s="210">
        <v>6.6410006000000017</v>
      </c>
      <c r="AD9" s="210">
        <v>46.998210000000014</v>
      </c>
      <c r="AE9" s="25"/>
      <c r="AF9" s="210">
        <v>1.0086934699999996</v>
      </c>
      <c r="AG9" s="210">
        <v>1.9558399999999998</v>
      </c>
      <c r="AH9" s="210">
        <v>3.0835099999999995</v>
      </c>
      <c r="AI9" s="210">
        <v>4.0648499999999999</v>
      </c>
      <c r="AK9" s="210">
        <v>0.9675999999999999</v>
      </c>
      <c r="AL9" s="210">
        <v>2.0860000000000003</v>
      </c>
      <c r="AM9" s="210">
        <v>3.1135000000000019</v>
      </c>
      <c r="AN9" s="210">
        <v>3.9850189999999994</v>
      </c>
      <c r="AP9" s="210">
        <v>7.7281080000000224E-2</v>
      </c>
      <c r="AQ9" s="210">
        <v>8.7023710000002641E-2</v>
      </c>
      <c r="AR9" s="210">
        <v>0.24943961000000314</v>
      </c>
      <c r="AS9" s="210"/>
      <c r="AT9" s="25"/>
      <c r="AU9" s="210">
        <v>19.918232939999996</v>
      </c>
      <c r="AV9" s="210">
        <v>9.8333866100000016</v>
      </c>
      <c r="AW9" s="210">
        <v>2.3346985500000024</v>
      </c>
      <c r="AX9" s="210">
        <v>2.1907381899999976</v>
      </c>
      <c r="AY9" s="25"/>
      <c r="AZ9" s="210">
        <v>27.409867020000004</v>
      </c>
      <c r="BA9" s="210">
        <v>2.0575325999999983</v>
      </c>
      <c r="BB9" s="210">
        <v>2.0299200000000006</v>
      </c>
      <c r="BC9" s="210">
        <v>2.2133834399999976</v>
      </c>
      <c r="BD9" s="25"/>
      <c r="BE9" s="210">
        <v>31.947522909999996</v>
      </c>
      <c r="BF9" s="210">
        <v>31.947522909999996</v>
      </c>
      <c r="BG9" s="210">
        <v>2.1628328600000017</v>
      </c>
      <c r="BH9" s="210">
        <v>2.1628328600000017</v>
      </c>
      <c r="BI9" s="210">
        <v>2.2750403800000001</v>
      </c>
      <c r="BJ9" s="210">
        <v>2.2750403800000001</v>
      </c>
      <c r="BK9" s="210">
        <v>1.8770743999999979</v>
      </c>
      <c r="BL9" s="210">
        <v>1.8770743999999979</v>
      </c>
      <c r="BM9" s="25"/>
      <c r="BN9" s="210">
        <v>1.7969788400000002</v>
      </c>
      <c r="BO9" s="210">
        <v>1.8434742799999999</v>
      </c>
      <c r="BP9" s="210">
        <v>3.0005474800000016</v>
      </c>
      <c r="BQ9" s="210">
        <v>40.357209400000016</v>
      </c>
      <c r="BR9" s="25"/>
      <c r="BS9" s="210">
        <v>1.0086934699999996</v>
      </c>
      <c r="BT9" s="210">
        <v>0.94714653000000015</v>
      </c>
      <c r="BU9" s="210">
        <v>1.1276699999999997</v>
      </c>
      <c r="BV9" s="210">
        <v>0.98134000000000032</v>
      </c>
      <c r="BW9" s="25"/>
      <c r="BX9" s="210">
        <v>0.9675999999999999</v>
      </c>
      <c r="BY9" s="210">
        <v>1.1184000000000003</v>
      </c>
      <c r="BZ9" s="210">
        <v>1.0275000000000016</v>
      </c>
      <c r="CA9" s="210">
        <v>0.87151899999999749</v>
      </c>
      <c r="CB9" s="25"/>
      <c r="CC9" s="210">
        <v>7.7281080000000224E-2</v>
      </c>
      <c r="CD9" s="210">
        <v>9.7426300000024169E-3</v>
      </c>
      <c r="CE9" s="210">
        <v>0.1624159000000005</v>
      </c>
      <c r="CF9" s="210"/>
    </row>
    <row r="10" spans="1:84" ht="15" customHeight="1">
      <c r="A10" s="141" t="s">
        <v>72</v>
      </c>
      <c r="B10" s="95"/>
      <c r="C10" s="214">
        <v>0</v>
      </c>
      <c r="D10" s="211"/>
      <c r="E10" s="210">
        <v>37.281380840000011</v>
      </c>
      <c r="F10" s="210">
        <v>41.481000000000002</v>
      </c>
      <c r="G10" s="210">
        <v>44.931634679999966</v>
      </c>
      <c r="H10" s="211"/>
      <c r="I10" s="210">
        <v>32.398857939999999</v>
      </c>
      <c r="J10" s="210">
        <v>35.777860000000004</v>
      </c>
      <c r="K10" s="210">
        <v>39.208130000000004</v>
      </c>
      <c r="L10" s="211"/>
      <c r="M10" s="210"/>
      <c r="N10" s="210">
        <v>39.208130000000004</v>
      </c>
      <c r="O10" s="211"/>
      <c r="P10" s="210">
        <v>33.235210000000002</v>
      </c>
      <c r="Q10" s="210">
        <v>33.235210000000002</v>
      </c>
      <c r="R10" s="210">
        <v>36.535539999999997</v>
      </c>
      <c r="S10" s="210">
        <v>36.535539999999997</v>
      </c>
      <c r="T10" s="210">
        <v>39.895329999999994</v>
      </c>
      <c r="U10" s="210">
        <v>39.895329999999994</v>
      </c>
      <c r="V10" s="210">
        <v>42.830510000000004</v>
      </c>
      <c r="W10" s="25"/>
      <c r="X10" s="210"/>
      <c r="Y10" s="210">
        <v>42.830510000000004</v>
      </c>
      <c r="Z10" s="25"/>
      <c r="AA10" s="210">
        <v>2.6859999999999999</v>
      </c>
      <c r="AB10" s="210">
        <v>5.2202199999999994</v>
      </c>
      <c r="AC10" s="210">
        <v>8.7593600000000009</v>
      </c>
      <c r="AD10" s="210">
        <v>49.700010000000006</v>
      </c>
      <c r="AE10" s="25"/>
      <c r="AF10" s="210">
        <v>1.4774</v>
      </c>
      <c r="AG10" s="210">
        <v>2.9379399999999993</v>
      </c>
      <c r="AH10" s="210">
        <v>5.396609999999999</v>
      </c>
      <c r="AI10" s="210">
        <v>7.2311499999999995</v>
      </c>
      <c r="AK10" s="210">
        <v>3.226</v>
      </c>
      <c r="AL10" s="210">
        <v>7.5138999999999996</v>
      </c>
      <c r="AM10" s="210">
        <v>12.794</v>
      </c>
      <c r="AN10" s="210">
        <v>17.164925</v>
      </c>
      <c r="AP10" s="210">
        <v>4.25282684</v>
      </c>
      <c r="AQ10" s="210">
        <v>8.8653370900000006</v>
      </c>
      <c r="AR10" s="210">
        <v>13.778197530000002</v>
      </c>
      <c r="AS10" s="210"/>
      <c r="AT10" s="25"/>
      <c r="AU10" s="210">
        <v>25.58838729</v>
      </c>
      <c r="AV10" s="210">
        <v>11.692993550000011</v>
      </c>
      <c r="AW10" s="210">
        <v>4.1996191599999904</v>
      </c>
      <c r="AX10" s="210">
        <v>3.4506346799999648</v>
      </c>
      <c r="AY10" s="25"/>
      <c r="AZ10" s="210">
        <v>28.860035500000006</v>
      </c>
      <c r="BA10" s="210">
        <v>3.5388224399999935</v>
      </c>
      <c r="BB10" s="210">
        <v>3.3790020600000048</v>
      </c>
      <c r="BC10" s="210">
        <v>3.4302700000000002</v>
      </c>
      <c r="BD10" s="25"/>
      <c r="BE10" s="210">
        <v>33.235210000000002</v>
      </c>
      <c r="BF10" s="210">
        <v>33.235210000000002</v>
      </c>
      <c r="BG10" s="210">
        <v>3.3003299999999953</v>
      </c>
      <c r="BH10" s="210">
        <v>3.3003299999999953</v>
      </c>
      <c r="BI10" s="210">
        <v>3.3597899999999967</v>
      </c>
      <c r="BJ10" s="210">
        <v>3.3597899999999967</v>
      </c>
      <c r="BK10" s="210">
        <v>2.9351800000000097</v>
      </c>
      <c r="BL10" s="210">
        <v>2.9351800000000097</v>
      </c>
      <c r="BM10" s="25"/>
      <c r="BN10" s="210">
        <v>2.6859999999999999</v>
      </c>
      <c r="BO10" s="210">
        <v>2.5342199999999995</v>
      </c>
      <c r="BP10" s="210">
        <v>3.5391400000000015</v>
      </c>
      <c r="BQ10" s="210">
        <v>40.940650000000005</v>
      </c>
      <c r="BR10" s="25"/>
      <c r="BS10" s="210">
        <v>1.4774</v>
      </c>
      <c r="BT10" s="210">
        <v>1.4605399999999993</v>
      </c>
      <c r="BU10" s="210">
        <v>2.4586699999999997</v>
      </c>
      <c r="BV10" s="210">
        <v>1.8345400000000005</v>
      </c>
      <c r="BW10" s="25"/>
      <c r="BX10" s="210">
        <v>3.226</v>
      </c>
      <c r="BY10" s="210">
        <v>4.2878999999999996</v>
      </c>
      <c r="BZ10" s="210">
        <v>5.2801000000000009</v>
      </c>
      <c r="CA10" s="210">
        <v>4.3709249999999997</v>
      </c>
      <c r="CB10" s="25"/>
      <c r="CC10" s="210">
        <v>4.25282684</v>
      </c>
      <c r="CD10" s="210">
        <v>4.6125102500000006</v>
      </c>
      <c r="CE10" s="210">
        <v>4.9128604400000011</v>
      </c>
      <c r="CF10" s="210"/>
    </row>
    <row r="11" spans="1:84" ht="15" customHeight="1">
      <c r="A11" s="141" t="s">
        <v>1</v>
      </c>
      <c r="B11" s="95"/>
      <c r="C11" s="210">
        <v>-0.62575999999999998</v>
      </c>
      <c r="D11" s="211"/>
      <c r="E11" s="210">
        <v>-0.23276206000000005</v>
      </c>
      <c r="F11" s="210">
        <v>-0.160912</v>
      </c>
      <c r="G11" s="210">
        <v>-0.12053065000000002</v>
      </c>
      <c r="H11" s="211"/>
      <c r="I11" s="210">
        <v>-0.21974458999999996</v>
      </c>
      <c r="J11" s="210">
        <v>-0.30624931</v>
      </c>
      <c r="K11" s="210">
        <v>-0.33230697999999997</v>
      </c>
      <c r="L11" s="211"/>
      <c r="M11" s="210"/>
      <c r="N11" s="210">
        <v>-0.33230697999999997</v>
      </c>
      <c r="O11" s="211"/>
      <c r="P11" s="210">
        <v>-6.6712649999999998E-2</v>
      </c>
      <c r="Q11" s="210">
        <v>-6.6712649999999998E-2</v>
      </c>
      <c r="R11" s="210">
        <v>-0.13619159</v>
      </c>
      <c r="S11" s="210">
        <v>-0.13619159</v>
      </c>
      <c r="T11" s="210">
        <v>-0.18002679999999999</v>
      </c>
      <c r="U11" s="210">
        <v>-0.18002679999999999</v>
      </c>
      <c r="V11" s="210">
        <v>-0.31213554999999998</v>
      </c>
      <c r="W11" s="25"/>
      <c r="X11" s="210"/>
      <c r="Y11" s="210">
        <v>-0.31213554999999998</v>
      </c>
      <c r="Z11" s="25"/>
      <c r="AA11" s="210">
        <v>-0.11711286</v>
      </c>
      <c r="AB11" s="210">
        <v>-0.18684597999999999</v>
      </c>
      <c r="AC11" s="210">
        <v>-0.25587466000000003</v>
      </c>
      <c r="AD11" s="210">
        <v>-0.3207528</v>
      </c>
      <c r="AE11" s="25"/>
      <c r="AF11" s="210">
        <v>-0.16415089000000002</v>
      </c>
      <c r="AG11" s="210">
        <v>-0.22281751</v>
      </c>
      <c r="AH11" s="210">
        <v>-0.25394048999999991</v>
      </c>
      <c r="AI11" s="210">
        <v>-0.68767434999999999</v>
      </c>
      <c r="AK11" s="210">
        <v>-0.13554714000000001</v>
      </c>
      <c r="AL11" s="210">
        <v>-0.14906176999999998</v>
      </c>
      <c r="AM11" s="210">
        <v>-0.23187836999999997</v>
      </c>
      <c r="AN11" s="210">
        <v>-0.44661015999999998</v>
      </c>
      <c r="AP11" s="210">
        <v>-0.13228159</v>
      </c>
      <c r="AQ11" s="210">
        <v>-0.26224504999999998</v>
      </c>
      <c r="AR11" s="210">
        <v>-0.34536215000000003</v>
      </c>
      <c r="AS11" s="210"/>
      <c r="AT11" s="25"/>
      <c r="AU11" s="210">
        <v>-0.28831459999999998</v>
      </c>
      <c r="AV11" s="210">
        <v>5.5552539999999928E-2</v>
      </c>
      <c r="AW11" s="210">
        <v>7.1850060000000049E-2</v>
      </c>
      <c r="AX11" s="210">
        <v>4.0381349999999983E-2</v>
      </c>
      <c r="AY11" s="25"/>
      <c r="AZ11" s="210">
        <v>-0.19315527999999998</v>
      </c>
      <c r="BA11" s="210">
        <v>-2.6589309999999977E-2</v>
      </c>
      <c r="BB11" s="210">
        <v>-8.6504720000000035E-2</v>
      </c>
      <c r="BC11" s="210">
        <v>-2.6057669999999977E-2</v>
      </c>
      <c r="BD11" s="25"/>
      <c r="BE11" s="210">
        <v>-6.6712649999999998E-2</v>
      </c>
      <c r="BF11" s="210">
        <v>-6.6712649999999998E-2</v>
      </c>
      <c r="BG11" s="210">
        <v>-6.9478940000000003E-2</v>
      </c>
      <c r="BH11" s="210">
        <v>-6.9478940000000003E-2</v>
      </c>
      <c r="BI11" s="210">
        <v>-4.3835209999999986E-2</v>
      </c>
      <c r="BJ11" s="210">
        <v>-4.3835209999999986E-2</v>
      </c>
      <c r="BK11" s="210">
        <v>-0.13210875</v>
      </c>
      <c r="BL11" s="210">
        <v>-0.13210875</v>
      </c>
      <c r="BM11" s="25"/>
      <c r="BN11" s="210">
        <v>-0.11711286</v>
      </c>
      <c r="BO11" s="210">
        <v>-6.9733119999999996E-2</v>
      </c>
      <c r="BP11" s="210">
        <v>-6.9028680000000037E-2</v>
      </c>
      <c r="BQ11" s="210">
        <v>-6.4878139999999973E-2</v>
      </c>
      <c r="BR11" s="25"/>
      <c r="BS11" s="210">
        <v>-0.16415089000000002</v>
      </c>
      <c r="BT11" s="210">
        <v>-5.8666619999999975E-2</v>
      </c>
      <c r="BU11" s="210">
        <v>-3.1122979999999911E-2</v>
      </c>
      <c r="BV11" s="210">
        <v>-0.43373386000000008</v>
      </c>
      <c r="BW11" s="25"/>
      <c r="BX11" s="210">
        <v>-0.13554714000000001</v>
      </c>
      <c r="BY11" s="210">
        <v>-1.3514629999999972E-2</v>
      </c>
      <c r="BZ11" s="210">
        <v>-8.281659999999999E-2</v>
      </c>
      <c r="CA11" s="210">
        <v>-0.21473179000000001</v>
      </c>
      <c r="CB11" s="25"/>
      <c r="CC11" s="210">
        <v>-0.13228159</v>
      </c>
      <c r="CD11" s="210">
        <v>-0.12996345999999998</v>
      </c>
      <c r="CE11" s="210">
        <v>-8.3117100000000055E-2</v>
      </c>
      <c r="CF11" s="210"/>
    </row>
    <row r="12" spans="1:84" ht="15" customHeight="1">
      <c r="A12" s="118" t="s">
        <v>24</v>
      </c>
      <c r="B12" s="95"/>
      <c r="C12" s="214">
        <v>203.34540000000001</v>
      </c>
      <c r="D12" s="211"/>
      <c r="E12" s="210">
        <v>61.401582579999996</v>
      </c>
      <c r="F12" s="210">
        <v>61.330506999999997</v>
      </c>
      <c r="G12" s="210">
        <v>86.293284</v>
      </c>
      <c r="H12" s="211"/>
      <c r="I12" s="210">
        <v>-1.5738486099999995</v>
      </c>
      <c r="J12" s="210">
        <v>-1.64445573</v>
      </c>
      <c r="K12" s="210">
        <v>-134.23779261999999</v>
      </c>
      <c r="L12" s="211"/>
      <c r="M12" s="210">
        <v>2.0194422900000006</v>
      </c>
      <c r="N12" s="210">
        <v>-132.21835032999999</v>
      </c>
      <c r="O12" s="211"/>
      <c r="P12" s="210">
        <v>2.2602896199999996</v>
      </c>
      <c r="Q12" s="210">
        <v>2.5579646199999999</v>
      </c>
      <c r="R12" s="210">
        <v>-75.861963379999992</v>
      </c>
      <c r="S12" s="210">
        <v>-75.564288379999994</v>
      </c>
      <c r="T12" s="210">
        <v>-75.335329979999997</v>
      </c>
      <c r="U12" s="210">
        <v>-75.037654979999999</v>
      </c>
      <c r="V12" s="210">
        <v>-55.6092887</v>
      </c>
      <c r="W12" s="25"/>
      <c r="X12" s="210">
        <v>0.67582168999999936</v>
      </c>
      <c r="Y12" s="210">
        <v>-54.933467010000001</v>
      </c>
      <c r="Z12" s="25"/>
      <c r="AA12" s="210">
        <v>-0.32678274000000002</v>
      </c>
      <c r="AB12" s="210">
        <v>-0.35898083999999991</v>
      </c>
      <c r="AC12" s="210">
        <v>-2.10896829</v>
      </c>
      <c r="AD12" s="210">
        <v>28.367225980000001</v>
      </c>
      <c r="AE12" s="25"/>
      <c r="AF12" s="210">
        <v>10.630035459999998</v>
      </c>
      <c r="AG12" s="210">
        <v>19.761702910000004</v>
      </c>
      <c r="AH12" s="210">
        <v>19.925629740000002</v>
      </c>
      <c r="AI12" s="210">
        <v>27.261760590000002</v>
      </c>
      <c r="AK12" s="210">
        <v>6.5653994199999994</v>
      </c>
      <c r="AL12" s="210">
        <v>39.667310929999999</v>
      </c>
      <c r="AM12" s="210">
        <v>39.308655439999995</v>
      </c>
      <c r="AN12" s="210">
        <v>57.073144710000001</v>
      </c>
      <c r="AP12" s="210">
        <v>8.7194603199999996</v>
      </c>
      <c r="AQ12" s="210">
        <v>55.646717229999993</v>
      </c>
      <c r="AR12" s="210">
        <v>55.112445289999997</v>
      </c>
      <c r="AS12" s="210"/>
      <c r="AT12" s="25"/>
      <c r="AU12" s="210">
        <v>61.198028739999998</v>
      </c>
      <c r="AV12" s="210">
        <v>0.20355383999999788</v>
      </c>
      <c r="AW12" s="210">
        <v>-7.1075579999998695E-2</v>
      </c>
      <c r="AX12" s="210">
        <v>24.962777000000003</v>
      </c>
      <c r="AY12" s="25"/>
      <c r="AZ12" s="210">
        <v>-0.24440901999999995</v>
      </c>
      <c r="BA12" s="210">
        <v>-1.3294395899999996</v>
      </c>
      <c r="BB12" s="210">
        <v>-7.0607120000000467E-2</v>
      </c>
      <c r="BC12" s="210">
        <v>-132.59333688999999</v>
      </c>
      <c r="BD12" s="25"/>
      <c r="BE12" s="210">
        <v>2.2602896199999996</v>
      </c>
      <c r="BF12" s="210">
        <v>2.5579646199999999</v>
      </c>
      <c r="BG12" s="210">
        <v>-78.122252999999986</v>
      </c>
      <c r="BH12" s="210">
        <v>-78.122253000000001</v>
      </c>
      <c r="BI12" s="210">
        <v>0.52663339999999437</v>
      </c>
      <c r="BJ12" s="210">
        <v>0.52663339999999437</v>
      </c>
      <c r="BK12" s="210">
        <v>19.726041279999997</v>
      </c>
      <c r="BL12" s="210">
        <v>20.104187969999998</v>
      </c>
      <c r="BM12" s="25"/>
      <c r="BN12" s="210">
        <v>-0.32678274000000002</v>
      </c>
      <c r="BO12" s="210">
        <v>-3.2198099999999896E-2</v>
      </c>
      <c r="BP12" s="210">
        <v>-1.7499874500000001</v>
      </c>
      <c r="BQ12" s="210">
        <v>30.476194270000001</v>
      </c>
      <c r="BR12" s="25"/>
      <c r="BS12" s="210">
        <v>10.630035459999998</v>
      </c>
      <c r="BT12" s="210">
        <v>9.1316674500000055</v>
      </c>
      <c r="BU12" s="210">
        <v>0.16392682999999764</v>
      </c>
      <c r="BV12" s="210">
        <v>7.33613085</v>
      </c>
      <c r="BW12" s="25"/>
      <c r="BX12" s="210">
        <v>6.5653994199999994</v>
      </c>
      <c r="BY12" s="210">
        <v>33.101911510000001</v>
      </c>
      <c r="BZ12" s="210">
        <v>-0.35865549000000385</v>
      </c>
      <c r="CA12" s="210">
        <v>17.764489270000006</v>
      </c>
      <c r="CB12" s="25"/>
      <c r="CC12" s="210">
        <v>8.7194603199999996</v>
      </c>
      <c r="CD12" s="210">
        <v>46.927256909999997</v>
      </c>
      <c r="CE12" s="210">
        <v>-0.53427193999999645</v>
      </c>
      <c r="CF12" s="210"/>
    </row>
    <row r="13" spans="1:84" ht="15" customHeight="1">
      <c r="A13" s="119" t="s">
        <v>2</v>
      </c>
      <c r="B13" s="98"/>
      <c r="C13" s="212">
        <v>199.23982000000001</v>
      </c>
      <c r="D13" s="213"/>
      <c r="E13" s="212">
        <v>90.920440069999998</v>
      </c>
      <c r="F13" s="212">
        <v>93.255913100000001</v>
      </c>
      <c r="G13" s="212">
        <v>120.44980964</v>
      </c>
      <c r="H13" s="213"/>
      <c r="I13" s="212">
        <v>27.673806420000002</v>
      </c>
      <c r="J13" s="212">
        <v>29.546614580000004</v>
      </c>
      <c r="K13" s="212">
        <v>-100.85939653999999</v>
      </c>
      <c r="L13" s="213"/>
      <c r="M13" s="212">
        <v>2.0194422899999864</v>
      </c>
      <c r="N13" s="212">
        <v>-98.839954250000005</v>
      </c>
      <c r="O13" s="213"/>
      <c r="P13" s="212">
        <v>34.141099879999999</v>
      </c>
      <c r="Q13" s="212">
        <v>34.438774879999997</v>
      </c>
      <c r="R13" s="212">
        <v>-41.887799199999996</v>
      </c>
      <c r="S13" s="212">
        <v>-41.590124199999998</v>
      </c>
      <c r="T13" s="212">
        <v>-39.129960629999999</v>
      </c>
      <c r="U13" s="212">
        <v>-38.832285630000001</v>
      </c>
      <c r="V13" s="212">
        <v>-17.658953700000005</v>
      </c>
      <c r="W13" s="25"/>
      <c r="X13" s="212">
        <v>0.67582168999999936</v>
      </c>
      <c r="Y13" s="212">
        <v>-16.983132010000006</v>
      </c>
      <c r="Z13" s="27"/>
      <c r="AA13" s="212">
        <v>1.3530832400000001</v>
      </c>
      <c r="AB13" s="212">
        <v>3.0946262999999998</v>
      </c>
      <c r="AC13" s="212">
        <v>4.2761576500000018</v>
      </c>
      <c r="AD13" s="212">
        <v>75.044683180000021</v>
      </c>
      <c r="AE13" s="27"/>
      <c r="AF13" s="212">
        <v>11.474578039999997</v>
      </c>
      <c r="AG13" s="212">
        <v>21.494725400000004</v>
      </c>
      <c r="AH13" s="212">
        <v>22.75519925</v>
      </c>
      <c r="AI13" s="212">
        <v>30.638936240000003</v>
      </c>
      <c r="AK13" s="212">
        <v>7.3974522799999995</v>
      </c>
      <c r="AL13" s="212">
        <v>41.604249160000002</v>
      </c>
      <c r="AM13" s="212">
        <v>42.19027707</v>
      </c>
      <c r="AN13" s="212">
        <v>60.611553550000004</v>
      </c>
      <c r="AP13" s="212">
        <v>8.6644598100000003</v>
      </c>
      <c r="AQ13" s="212">
        <v>55.471495889999993</v>
      </c>
      <c r="AR13" s="212">
        <v>55.01652275</v>
      </c>
      <c r="AS13" s="212"/>
      <c r="AT13" s="27"/>
      <c r="AU13" s="212">
        <v>80.827947080000001</v>
      </c>
      <c r="AV13" s="212">
        <v>10.092492989999997</v>
      </c>
      <c r="AW13" s="212">
        <v>2.3354730300000028</v>
      </c>
      <c r="AX13" s="212">
        <v>27.193896539999997</v>
      </c>
      <c r="AY13" s="27"/>
      <c r="AZ13" s="212">
        <v>26.972302720000005</v>
      </c>
      <c r="BA13" s="212">
        <v>0.7015036999999964</v>
      </c>
      <c r="BB13" s="212">
        <v>1.8728081600000017</v>
      </c>
      <c r="BC13" s="212">
        <v>-130.40601111999999</v>
      </c>
      <c r="BD13" s="27"/>
      <c r="BE13" s="212">
        <v>34.141099879999999</v>
      </c>
      <c r="BF13" s="212">
        <v>34.438774879999997</v>
      </c>
      <c r="BG13" s="212">
        <v>-76.028899080000002</v>
      </c>
      <c r="BH13" s="212">
        <v>-76.028899080000002</v>
      </c>
      <c r="BI13" s="212">
        <v>2.757838569999997</v>
      </c>
      <c r="BJ13" s="212">
        <v>2.757838569999997</v>
      </c>
      <c r="BK13" s="212">
        <v>21.471006929999994</v>
      </c>
      <c r="BL13" s="212">
        <v>21.849153619999996</v>
      </c>
      <c r="BM13" s="27"/>
      <c r="BN13" s="212">
        <v>1.3530832400000001</v>
      </c>
      <c r="BO13" s="212">
        <v>1.7415430599999997</v>
      </c>
      <c r="BP13" s="212">
        <v>1.181531350000002</v>
      </c>
      <c r="BQ13" s="212">
        <v>70.768525530000019</v>
      </c>
      <c r="BR13" s="27"/>
      <c r="BS13" s="212">
        <v>11.474578039999997</v>
      </c>
      <c r="BT13" s="212">
        <v>10.020147360000006</v>
      </c>
      <c r="BU13" s="212">
        <v>1.2604738499999968</v>
      </c>
      <c r="BV13" s="212">
        <v>7.8837369900000027</v>
      </c>
      <c r="BW13" s="27"/>
      <c r="BX13" s="212">
        <v>7.3974522799999995</v>
      </c>
      <c r="BY13" s="212">
        <v>34.206796879999999</v>
      </c>
      <c r="BZ13" s="212">
        <v>0.58602790999999854</v>
      </c>
      <c r="CA13" s="212">
        <v>18.421276480000003</v>
      </c>
      <c r="CB13" s="27"/>
      <c r="CC13" s="212">
        <v>8.6644598100000003</v>
      </c>
      <c r="CD13" s="212">
        <v>46.807036079999989</v>
      </c>
      <c r="CE13" s="212">
        <v>-0.45497313999999278</v>
      </c>
      <c r="CF13" s="212"/>
    </row>
    <row r="14" spans="1:84" ht="15" customHeight="1" thickBot="1">
      <c r="A14" s="120" t="s">
        <v>3</v>
      </c>
      <c r="B14" s="98"/>
      <c r="C14" s="212">
        <v>-45.41919</v>
      </c>
      <c r="D14" s="213"/>
      <c r="E14" s="212">
        <v>-22.420955039999999</v>
      </c>
      <c r="F14" s="212">
        <v>-33.904657</v>
      </c>
      <c r="G14" s="212">
        <v>-41.428343989999995</v>
      </c>
      <c r="H14" s="213"/>
      <c r="I14" s="212">
        <v>-20.085675869999999</v>
      </c>
      <c r="J14" s="212">
        <v>-30.412296909999998</v>
      </c>
      <c r="K14" s="212">
        <v>-40.469548009999997</v>
      </c>
      <c r="L14" s="272">
        <v>1</v>
      </c>
      <c r="M14" s="305">
        <v>0</v>
      </c>
      <c r="N14" s="316">
        <v>-40.469548009999997</v>
      </c>
      <c r="O14" s="213"/>
      <c r="P14" s="212">
        <v>-9.3321379400000009</v>
      </c>
      <c r="Q14" s="212">
        <v>-9.3321379400000009</v>
      </c>
      <c r="R14" s="212">
        <v>-16.892340130000001</v>
      </c>
      <c r="S14" s="212">
        <v>-16.892340130000001</v>
      </c>
      <c r="T14" s="212">
        <v>-25.98813015</v>
      </c>
      <c r="U14" s="305">
        <v>-25.98813015</v>
      </c>
      <c r="V14" s="305">
        <v>-34.385262599999997</v>
      </c>
      <c r="W14" s="25"/>
      <c r="X14" s="305"/>
      <c r="Y14" s="305">
        <v>-34.385262599999997</v>
      </c>
      <c r="Z14" s="27"/>
      <c r="AA14" s="212">
        <v>-9.4058673499999994</v>
      </c>
      <c r="AB14" s="212">
        <v>-17.347290130000001</v>
      </c>
      <c r="AC14" s="305">
        <v>-24.684664009999999</v>
      </c>
      <c r="AD14" s="305">
        <v>-32.595368010000001</v>
      </c>
      <c r="AE14" s="27"/>
      <c r="AF14" s="212">
        <v>-7.5385782799999994</v>
      </c>
      <c r="AG14" s="212">
        <v>-14.467843460000001</v>
      </c>
      <c r="AH14" s="305">
        <v>-21.123069430000008</v>
      </c>
      <c r="AI14" s="305">
        <v>-27.576964190000002</v>
      </c>
      <c r="AK14" s="212">
        <v>-7.5702662400000023</v>
      </c>
      <c r="AL14" s="212">
        <v>-14.429582619999998</v>
      </c>
      <c r="AM14" s="305">
        <v>-22.749915010000009</v>
      </c>
      <c r="AN14" s="305">
        <v>-29.926201500000005</v>
      </c>
      <c r="AP14" s="212">
        <v>-8.2505155199999987</v>
      </c>
      <c r="AQ14" s="212">
        <v>-19.651535200000005</v>
      </c>
      <c r="AR14" s="305">
        <v>-27.748984469999996</v>
      </c>
      <c r="AS14" s="305"/>
      <c r="AT14" s="27"/>
      <c r="AU14" s="212">
        <v>-11.484178459999999</v>
      </c>
      <c r="AV14" s="212">
        <v>-10.93677658</v>
      </c>
      <c r="AW14" s="212">
        <v>-11.483701960000001</v>
      </c>
      <c r="AX14" s="212">
        <v>-7.5236869899999945</v>
      </c>
      <c r="AY14" s="27"/>
      <c r="AZ14" s="212">
        <v>-10.574126939999999</v>
      </c>
      <c r="BA14" s="212">
        <v>-9.51154893</v>
      </c>
      <c r="BB14" s="212">
        <v>-10.326621039999999</v>
      </c>
      <c r="BC14" s="212">
        <v>-10.057251099999998</v>
      </c>
      <c r="BD14" s="27"/>
      <c r="BE14" s="212">
        <v>-9.3321379400000009</v>
      </c>
      <c r="BF14" s="212">
        <v>-9.3321379400000009</v>
      </c>
      <c r="BG14" s="212">
        <v>-7.56020219</v>
      </c>
      <c r="BH14" s="212">
        <v>-7.56020219</v>
      </c>
      <c r="BI14" s="212">
        <v>-9.095790019999999</v>
      </c>
      <c r="BJ14" s="305">
        <v>-9.095790019999999</v>
      </c>
      <c r="BK14" s="305">
        <v>-8.3971324499999973</v>
      </c>
      <c r="BL14" s="305">
        <v>-8.3971324499999973</v>
      </c>
      <c r="BM14" s="27"/>
      <c r="BN14" s="212">
        <v>-9.4058673499999994</v>
      </c>
      <c r="BO14" s="212">
        <v>-7.9414227800000017</v>
      </c>
      <c r="BP14" s="212">
        <v>-7.3373738799999977</v>
      </c>
      <c r="BQ14" s="212">
        <v>-7.9107040000000026</v>
      </c>
      <c r="BR14" s="27"/>
      <c r="BS14" s="212">
        <v>-7.5385782799999994</v>
      </c>
      <c r="BT14" s="212">
        <v>-6.9292651800000016</v>
      </c>
      <c r="BU14" s="212">
        <v>-6.6552259700000072</v>
      </c>
      <c r="BV14" s="212">
        <v>-6.4538947599999936</v>
      </c>
      <c r="BW14" s="27"/>
      <c r="BX14" s="212">
        <v>-7.5702662400000023</v>
      </c>
      <c r="BY14" s="212">
        <v>-6.8593163799999957</v>
      </c>
      <c r="BZ14" s="212">
        <v>-8.3203323900000115</v>
      </c>
      <c r="CA14" s="212">
        <v>-7.1762864899999954</v>
      </c>
      <c r="CB14" s="27"/>
      <c r="CC14" s="212">
        <v>-8.2505155199999987</v>
      </c>
      <c r="CD14" s="212">
        <v>-11.401019680000006</v>
      </c>
      <c r="CE14" s="212">
        <v>-8.0974492699999914</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287">
        <v>-139.30950225999999</v>
      </c>
      <c r="O15" s="25"/>
      <c r="P15" s="306" t="s">
        <v>335</v>
      </c>
      <c r="Q15" s="306">
        <v>25.106636939999994</v>
      </c>
      <c r="R15" s="306" t="s">
        <v>335</v>
      </c>
      <c r="S15" s="374">
        <v>-58.482464329999999</v>
      </c>
      <c r="T15" s="306" t="s">
        <v>335</v>
      </c>
      <c r="U15" s="374">
        <v>-64.820415780000005</v>
      </c>
      <c r="V15" s="306" t="s">
        <v>335</v>
      </c>
      <c r="W15" s="25"/>
      <c r="X15" s="306"/>
      <c r="Y15" s="306">
        <v>-51.368394610000003</v>
      </c>
      <c r="Z15" s="25"/>
      <c r="AA15" s="374">
        <v>-8.0527841099999993</v>
      </c>
      <c r="AB15" s="374">
        <v>-14.252663830000001</v>
      </c>
      <c r="AC15" s="374">
        <v>-20.408506359999997</v>
      </c>
      <c r="AD15" s="374">
        <v>42.44931517000002</v>
      </c>
      <c r="AE15" s="25"/>
      <c r="AF15" s="374">
        <v>3.9359997599999978</v>
      </c>
      <c r="AG15" s="374">
        <v>7.0268819400000027</v>
      </c>
      <c r="AH15" s="374">
        <v>1.6321298199999923</v>
      </c>
      <c r="AI15" s="374">
        <v>3.0619720500000014</v>
      </c>
      <c r="AK15" s="374">
        <v>-0.17281396000000271</v>
      </c>
      <c r="AL15" s="374">
        <v>27.174666540000004</v>
      </c>
      <c r="AM15" s="374">
        <v>19.440362059999991</v>
      </c>
      <c r="AN15" s="374">
        <v>30.685352049999999</v>
      </c>
      <c r="AP15" s="374">
        <v>0.41394429000000166</v>
      </c>
      <c r="AQ15" s="374">
        <v>35.819960689999988</v>
      </c>
      <c r="AR15" s="306">
        <v>27.267538280000004</v>
      </c>
      <c r="AS15" s="374"/>
      <c r="AT15" s="25"/>
      <c r="AU15" s="306" t="s">
        <v>335</v>
      </c>
      <c r="AV15" s="306" t="s">
        <v>335</v>
      </c>
      <c r="AW15" s="306" t="s">
        <v>335</v>
      </c>
      <c r="AX15" s="306" t="s">
        <v>335</v>
      </c>
      <c r="AY15" s="25"/>
      <c r="AZ15" s="306" t="s">
        <v>335</v>
      </c>
      <c r="BA15" s="306" t="s">
        <v>335</v>
      </c>
      <c r="BB15" s="306" t="s">
        <v>335</v>
      </c>
      <c r="BC15" s="306" t="s">
        <v>335</v>
      </c>
      <c r="BD15" s="25"/>
      <c r="BE15" s="306" t="s">
        <v>335</v>
      </c>
      <c r="BF15" s="306">
        <v>25.106636939999994</v>
      </c>
      <c r="BG15" s="306" t="s">
        <v>335</v>
      </c>
      <c r="BH15" s="374">
        <v>-83.589101269999986</v>
      </c>
      <c r="BI15" s="306" t="s">
        <v>335</v>
      </c>
      <c r="BJ15" s="374">
        <v>-6.3379514500000056</v>
      </c>
      <c r="BK15" s="306" t="s">
        <v>335</v>
      </c>
      <c r="BL15" s="306">
        <v>13.452021170000002</v>
      </c>
      <c r="BM15" s="25"/>
      <c r="BN15" s="374">
        <v>-8.0527841099999993</v>
      </c>
      <c r="BO15" s="374">
        <v>-6.199879720000002</v>
      </c>
      <c r="BP15" s="374">
        <v>-6.1558425299999957</v>
      </c>
      <c r="BQ15" s="374">
        <v>62.857821530000017</v>
      </c>
      <c r="BR15" s="25"/>
      <c r="BS15" s="374">
        <v>3.9359997599999978</v>
      </c>
      <c r="BT15" s="374">
        <v>3.0908821800000048</v>
      </c>
      <c r="BU15" s="374">
        <v>-5.3947521200000104</v>
      </c>
      <c r="BV15" s="374">
        <v>1.4298422300000091</v>
      </c>
      <c r="BW15" s="25"/>
      <c r="BX15" s="374">
        <v>-0.17281396000000271</v>
      </c>
      <c r="BY15" s="374">
        <v>27.347480500000007</v>
      </c>
      <c r="BZ15" s="374">
        <v>-7.7343044800000129</v>
      </c>
      <c r="CA15" s="374">
        <v>11.244989990000008</v>
      </c>
      <c r="CB15" s="25"/>
      <c r="CC15" s="374">
        <v>0.41394429000000166</v>
      </c>
      <c r="CD15" s="374">
        <v>35.406016399999984</v>
      </c>
      <c r="CE15" s="306">
        <v>-8.5524224099999842</v>
      </c>
      <c r="CF15" s="374"/>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-2.0194422899999998</v>
      </c>
      <c r="N16" s="309">
        <v>-2.0194422899999998</v>
      </c>
      <c r="O16" s="25"/>
      <c r="P16" s="309" t="s">
        <v>335</v>
      </c>
      <c r="Q16" s="309">
        <v>-0.29767500000000002</v>
      </c>
      <c r="R16" s="309" t="s">
        <v>335</v>
      </c>
      <c r="S16" s="309">
        <v>-0.29767500000000002</v>
      </c>
      <c r="T16" s="309" t="s">
        <v>335</v>
      </c>
      <c r="U16" s="309">
        <v>-0.29767500000000002</v>
      </c>
      <c r="V16" s="309" t="s">
        <v>335</v>
      </c>
      <c r="W16" s="25"/>
      <c r="X16" s="309">
        <v>-0.67582169000000003</v>
      </c>
      <c r="Y16" s="309">
        <v>-0.67582169000000003</v>
      </c>
      <c r="Z16" s="25"/>
      <c r="AA16" s="309">
        <v>-6.6000000000000003E-2</v>
      </c>
      <c r="AB16" s="309">
        <v>-6.6000000000000003E-2</v>
      </c>
      <c r="AC16" s="309">
        <v>-0.328351</v>
      </c>
      <c r="AD16" s="309">
        <v>-1.7354640100000001</v>
      </c>
      <c r="AE16" s="25"/>
      <c r="AF16" s="309">
        <v>-0.41102833999999999</v>
      </c>
      <c r="AG16" s="309">
        <v>-0.35779817999999997</v>
      </c>
      <c r="AH16" s="309">
        <v>-0.35779817999999997</v>
      </c>
      <c r="AI16" s="309">
        <v>-0.22923497000000001</v>
      </c>
      <c r="AK16" s="309">
        <v>0</v>
      </c>
      <c r="AL16" s="309">
        <v>0</v>
      </c>
      <c r="AM16" s="309">
        <v>0</v>
      </c>
      <c r="AN16" s="309">
        <v>0</v>
      </c>
      <c r="AP16" s="309">
        <v>0</v>
      </c>
      <c r="AQ16" s="309">
        <v>0</v>
      </c>
      <c r="AR16" s="309">
        <v>0</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-0.29767500000000002</v>
      </c>
      <c r="BG16" s="309" t="s">
        <v>335</v>
      </c>
      <c r="BH16" s="309">
        <v>0</v>
      </c>
      <c r="BI16" s="309" t="s">
        <v>335</v>
      </c>
      <c r="BJ16" s="309">
        <v>0</v>
      </c>
      <c r="BK16" s="309" t="s">
        <v>335</v>
      </c>
      <c r="BL16" s="309">
        <v>-0.37814669000000001</v>
      </c>
      <c r="BM16" s="25"/>
      <c r="BN16" s="309">
        <v>-6.6000000000000003E-2</v>
      </c>
      <c r="BO16" s="309">
        <v>0</v>
      </c>
      <c r="BP16" s="309">
        <v>-0.262351</v>
      </c>
      <c r="BQ16" s="309">
        <v>-1.40711301</v>
      </c>
      <c r="BR16" s="25"/>
      <c r="BS16" s="309">
        <v>-0.41102833999999999</v>
      </c>
      <c r="BT16" s="309">
        <v>5.3230160000000026E-2</v>
      </c>
      <c r="BU16" s="309">
        <v>0</v>
      </c>
      <c r="BV16" s="309">
        <v>0.12856320999999996</v>
      </c>
      <c r="BW16" s="25"/>
      <c r="BX16" s="309">
        <v>0</v>
      </c>
      <c r="BY16" s="309">
        <v>0</v>
      </c>
      <c r="BZ16" s="309">
        <v>0</v>
      </c>
      <c r="CA16" s="309">
        <v>0</v>
      </c>
      <c r="CB16" s="25"/>
      <c r="CC16" s="309">
        <v>0</v>
      </c>
      <c r="CD16" s="309">
        <v>0</v>
      </c>
      <c r="CE16" s="309">
        <v>0</v>
      </c>
      <c r="CF16" s="309"/>
    </row>
    <row r="17" spans="1:84" ht="15" customHeight="1">
      <c r="A17" s="308" t="s">
        <v>338</v>
      </c>
      <c r="B17" s="98"/>
      <c r="C17" s="212">
        <v>153.82062999999999</v>
      </c>
      <c r="D17" s="213"/>
      <c r="E17" s="212">
        <v>68.499485030000002</v>
      </c>
      <c r="F17" s="212">
        <v>59.351256100000001</v>
      </c>
      <c r="G17" s="212">
        <v>79.02146565000001</v>
      </c>
      <c r="H17" s="213"/>
      <c r="I17" s="212">
        <v>7.5881305500000025</v>
      </c>
      <c r="J17" s="212">
        <v>-0.86568232999999495</v>
      </c>
      <c r="K17" s="212">
        <v>-141.32894454999999</v>
      </c>
      <c r="L17" s="213"/>
      <c r="M17" s="287">
        <v>0</v>
      </c>
      <c r="N17" s="287">
        <v>-141.32894454999999</v>
      </c>
      <c r="O17" s="213"/>
      <c r="P17" s="212">
        <v>24.808961939999996</v>
      </c>
      <c r="Q17" s="212">
        <v>24.808961939999993</v>
      </c>
      <c r="R17" s="212">
        <v>-58.780139329999997</v>
      </c>
      <c r="S17" s="212">
        <v>-58.780139329999997</v>
      </c>
      <c r="T17" s="212">
        <v>-65.118090780000003</v>
      </c>
      <c r="U17" s="287">
        <v>-65.118090780000003</v>
      </c>
      <c r="V17" s="287">
        <v>-52.044216300000002</v>
      </c>
      <c r="W17" s="25"/>
      <c r="X17" s="287">
        <v>0</v>
      </c>
      <c r="Y17" s="287">
        <v>-52.044216300000002</v>
      </c>
      <c r="Z17" s="27"/>
      <c r="AA17" s="212">
        <v>-8.11878411</v>
      </c>
      <c r="AB17" s="212">
        <v>-14.318663830000002</v>
      </c>
      <c r="AC17" s="287">
        <v>-20.736857359999998</v>
      </c>
      <c r="AD17" s="287">
        <v>40.713851160000019</v>
      </c>
      <c r="AE17" s="27"/>
      <c r="AF17" s="212">
        <v>3.5249714199999977</v>
      </c>
      <c r="AG17" s="212">
        <v>6.669083760000003</v>
      </c>
      <c r="AH17" s="287">
        <v>1.2743316399999922</v>
      </c>
      <c r="AI17" s="287">
        <v>2.8327370800000016</v>
      </c>
      <c r="AK17" s="212">
        <v>-0.17281396000000271</v>
      </c>
      <c r="AL17" s="212">
        <v>27.174666540000004</v>
      </c>
      <c r="AM17" s="287">
        <v>19.440362059999991</v>
      </c>
      <c r="AN17" s="287">
        <v>30.685352049999999</v>
      </c>
      <c r="AP17" s="212">
        <v>0.41394429000000166</v>
      </c>
      <c r="AQ17" s="212">
        <v>35.819960689999988</v>
      </c>
      <c r="AR17" s="287">
        <v>27.267538280000004</v>
      </c>
      <c r="AS17" s="287"/>
      <c r="AT17" s="27"/>
      <c r="AU17" s="212">
        <v>69.343768620000006</v>
      </c>
      <c r="AV17" s="212">
        <v>-0.84428359000000341</v>
      </c>
      <c r="AW17" s="212">
        <v>-9.1482289300000019</v>
      </c>
      <c r="AX17" s="212">
        <v>19.67020955000001</v>
      </c>
      <c r="AY17" s="27"/>
      <c r="AZ17" s="212">
        <v>16.398175780000006</v>
      </c>
      <c r="BA17" s="212">
        <v>-8.8100452300000036</v>
      </c>
      <c r="BB17" s="212">
        <v>-8.4538128799999974</v>
      </c>
      <c r="BC17" s="212">
        <v>-140.46326221999999</v>
      </c>
      <c r="BD17" s="27"/>
      <c r="BE17" s="212">
        <v>24.808961939999996</v>
      </c>
      <c r="BF17" s="212">
        <v>24.808961939999993</v>
      </c>
      <c r="BG17" s="212">
        <v>-83.589101269999986</v>
      </c>
      <c r="BH17" s="212">
        <v>-83.589101269999986</v>
      </c>
      <c r="BI17" s="212">
        <v>-6.3379514500000056</v>
      </c>
      <c r="BJ17" s="287">
        <v>-6.3379514500000056</v>
      </c>
      <c r="BK17" s="287">
        <v>13.073874480000001</v>
      </c>
      <c r="BL17" s="287">
        <v>13.073874480000001</v>
      </c>
      <c r="BM17" s="27"/>
      <c r="BN17" s="212">
        <v>-8.11878411</v>
      </c>
      <c r="BO17" s="212">
        <v>-6.199879720000002</v>
      </c>
      <c r="BP17" s="212">
        <v>-6.4181935299999964</v>
      </c>
      <c r="BQ17" s="212">
        <v>61.45070852000002</v>
      </c>
      <c r="BR17" s="27"/>
      <c r="BS17" s="212">
        <v>3.5249714199999977</v>
      </c>
      <c r="BT17" s="212">
        <v>3.1441123400000053</v>
      </c>
      <c r="BU17" s="212">
        <v>-5.3947521200000104</v>
      </c>
      <c r="BV17" s="212">
        <v>1.5584054400000094</v>
      </c>
      <c r="BW17" s="27"/>
      <c r="BX17" s="212">
        <v>-0.17281396000000271</v>
      </c>
      <c r="BY17" s="212">
        <v>27.347480500000007</v>
      </c>
      <c r="BZ17" s="212">
        <v>-7.7343044800000129</v>
      </c>
      <c r="CA17" s="212">
        <v>11.244989990000008</v>
      </c>
      <c r="CB17" s="27"/>
      <c r="CC17" s="212">
        <v>0.41394429000000166</v>
      </c>
      <c r="CD17" s="212">
        <v>35.406016399999984</v>
      </c>
      <c r="CE17" s="212">
        <v>-8.5524224099999842</v>
      </c>
      <c r="CF17" s="212"/>
    </row>
    <row r="18" spans="1:84" ht="12.75" customHeight="1">
      <c r="A18" s="118" t="s">
        <v>74</v>
      </c>
      <c r="B18" s="95"/>
      <c r="C18" s="210">
        <v>9.5640000000000003E-2</v>
      </c>
      <c r="D18" s="211"/>
      <c r="E18" s="210">
        <v>0.17747239000000001</v>
      </c>
      <c r="F18" s="210">
        <v>0.16763210000000001</v>
      </c>
      <c r="G18" s="210">
        <v>-1.12806564</v>
      </c>
      <c r="H18" s="211"/>
      <c r="I18" s="210">
        <v>7.7887390000000029E-2</v>
      </c>
      <c r="J18" s="210">
        <v>0.43032476999999997</v>
      </c>
      <c r="K18" s="210">
        <v>0.44660205000000003</v>
      </c>
      <c r="L18" s="211"/>
      <c r="M18" s="210"/>
      <c r="N18" s="210">
        <v>0.44660205000000003</v>
      </c>
      <c r="O18" s="211"/>
      <c r="P18" s="210">
        <v>2.5855260000000001E-2</v>
      </c>
      <c r="Q18" s="210">
        <v>2.5855260000000001E-2</v>
      </c>
      <c r="R18" s="210">
        <v>-3.7783732899999998</v>
      </c>
      <c r="S18" s="210">
        <v>-3.7783732899999998</v>
      </c>
      <c r="T18" s="210">
        <v>-3.6757559399999997</v>
      </c>
      <c r="U18" s="210">
        <v>-3.6757559399999997</v>
      </c>
      <c r="V18" s="210">
        <v>-1.12723478</v>
      </c>
      <c r="W18" s="25"/>
      <c r="X18" s="210"/>
      <c r="Y18" s="210">
        <v>-1.12723478</v>
      </c>
      <c r="Z18" s="25"/>
      <c r="AA18" s="210">
        <v>0.73774461999999996</v>
      </c>
      <c r="AB18" s="210">
        <v>1.9940019199999999</v>
      </c>
      <c r="AC18" s="210">
        <v>1.9333272100000001</v>
      </c>
      <c r="AD18" s="210">
        <v>2.11512463</v>
      </c>
      <c r="AE18" s="25"/>
      <c r="AF18" s="210">
        <v>-1.7301999999999942E-4</v>
      </c>
      <c r="AG18" s="210">
        <v>-6.2769939999999996E-2</v>
      </c>
      <c r="AH18" s="210">
        <v>-1.9586160000000002E-2</v>
      </c>
      <c r="AI18" s="210">
        <v>0.14404217000000002</v>
      </c>
      <c r="AK18" s="210">
        <v>4.61941E-3</v>
      </c>
      <c r="AL18" s="210">
        <v>-0.10027774</v>
      </c>
      <c r="AM18" s="210">
        <v>-8.8672460000000008E-2</v>
      </c>
      <c r="AN18" s="210">
        <v>-0.65972031999999992</v>
      </c>
      <c r="AP18" s="210">
        <v>-2.68831E-2</v>
      </c>
      <c r="AQ18" s="210">
        <v>0.25155723000000002</v>
      </c>
      <c r="AR18" s="210">
        <v>-0.20287333000000002</v>
      </c>
      <c r="AS18" s="210"/>
      <c r="AT18" s="25"/>
      <c r="AU18" s="210">
        <v>0.23573009</v>
      </c>
      <c r="AV18" s="210">
        <v>-5.8257699999999996E-2</v>
      </c>
      <c r="AW18" s="210">
        <v>-9.8402900000000015E-3</v>
      </c>
      <c r="AX18" s="210">
        <v>-1.29569774</v>
      </c>
      <c r="AY18" s="25"/>
      <c r="AZ18" s="210">
        <v>-6.2670949999999989E-2</v>
      </c>
      <c r="BA18" s="210">
        <v>0.14055834</v>
      </c>
      <c r="BB18" s="210">
        <v>0.35243737999999997</v>
      </c>
      <c r="BC18" s="210">
        <v>1.6277280000000061E-2</v>
      </c>
      <c r="BD18" s="25"/>
      <c r="BE18" s="210">
        <v>2.5855260000000001E-2</v>
      </c>
      <c r="BF18" s="210">
        <v>2.5855260000000001E-2</v>
      </c>
      <c r="BG18" s="210">
        <v>-3.8042285499999999</v>
      </c>
      <c r="BH18" s="210">
        <v>-3.8042285499999999</v>
      </c>
      <c r="BI18" s="210">
        <v>0.10261735000000005</v>
      </c>
      <c r="BJ18" s="210">
        <v>0.10261735000000005</v>
      </c>
      <c r="BK18" s="210">
        <v>2.54852116</v>
      </c>
      <c r="BL18" s="210">
        <v>2.54852116</v>
      </c>
      <c r="BM18" s="25"/>
      <c r="BN18" s="210">
        <v>0.73774461999999996</v>
      </c>
      <c r="BO18" s="210">
        <v>1.2562572999999999</v>
      </c>
      <c r="BP18" s="210">
        <v>-6.0674709999999799E-2</v>
      </c>
      <c r="BQ18" s="210">
        <v>0.18179741999999988</v>
      </c>
      <c r="BR18" s="25"/>
      <c r="BS18" s="210">
        <v>-1.7301999999999942E-4</v>
      </c>
      <c r="BT18" s="210">
        <v>-6.259692E-2</v>
      </c>
      <c r="BU18" s="210">
        <v>4.3183779999999991E-2</v>
      </c>
      <c r="BV18" s="210">
        <v>0.16362833000000002</v>
      </c>
      <c r="BW18" s="25"/>
      <c r="BX18" s="210">
        <v>4.61941E-3</v>
      </c>
      <c r="BY18" s="210">
        <v>-0.10489715000000001</v>
      </c>
      <c r="BZ18" s="210">
        <v>1.1605279999999996E-2</v>
      </c>
      <c r="CA18" s="210">
        <v>-0.57104785999999996</v>
      </c>
      <c r="CB18" s="25"/>
      <c r="CC18" s="210">
        <v>-2.68831E-2</v>
      </c>
      <c r="CD18" s="210">
        <v>0.27844033000000001</v>
      </c>
      <c r="CE18" s="210">
        <v>-0.45443056000000004</v>
      </c>
      <c r="CF18" s="210"/>
    </row>
    <row r="19" spans="1:84" ht="15" customHeight="1">
      <c r="A19" s="120" t="s">
        <v>46</v>
      </c>
      <c r="B19" s="98"/>
      <c r="C19" s="215">
        <v>153.91627</v>
      </c>
      <c r="D19" s="213"/>
      <c r="E19" s="212">
        <v>68.676957420000008</v>
      </c>
      <c r="F19" s="212">
        <v>59.518888199999999</v>
      </c>
      <c r="G19" s="212">
        <v>77.893400010000008</v>
      </c>
      <c r="H19" s="213"/>
      <c r="I19" s="212">
        <v>7.6660179400000024</v>
      </c>
      <c r="J19" s="212">
        <v>-0.43535755999999498</v>
      </c>
      <c r="K19" s="212">
        <v>-140.88234249999999</v>
      </c>
      <c r="L19" s="213"/>
      <c r="M19" s="212"/>
      <c r="N19" s="212">
        <v>-140.88234249999999</v>
      </c>
      <c r="O19" s="213"/>
      <c r="P19" s="212">
        <v>24.834817199999996</v>
      </c>
      <c r="Q19" s="212">
        <v>24.834817199999993</v>
      </c>
      <c r="R19" s="212">
        <v>-62.558512619999995</v>
      </c>
      <c r="S19" s="212">
        <v>-62.558512619999995</v>
      </c>
      <c r="T19" s="212">
        <v>-68.793846720000005</v>
      </c>
      <c r="U19" s="212">
        <v>-68.793846720000005</v>
      </c>
      <c r="V19" s="212">
        <v>-53.171451080000004</v>
      </c>
      <c r="W19" s="27"/>
      <c r="X19" s="212"/>
      <c r="Y19" s="212">
        <v>-53.171451080000004</v>
      </c>
      <c r="Z19" s="27"/>
      <c r="AA19" s="212">
        <v>-7.38103949</v>
      </c>
      <c r="AB19" s="212">
        <v>-12.324661910000001</v>
      </c>
      <c r="AC19" s="212">
        <v>-18.803530149999997</v>
      </c>
      <c r="AD19" s="212">
        <v>42.828975790000015</v>
      </c>
      <c r="AE19" s="27"/>
      <c r="AF19" s="212">
        <v>3.5247983999999977</v>
      </c>
      <c r="AG19" s="212">
        <v>6.6063138200000031</v>
      </c>
      <c r="AH19" s="212">
        <v>1.2547454799999922</v>
      </c>
      <c r="AI19" s="212">
        <v>2.9767792500000017</v>
      </c>
      <c r="AK19" s="212">
        <v>-0.16819455000000272</v>
      </c>
      <c r="AL19" s="212">
        <v>27.074388800000005</v>
      </c>
      <c r="AM19" s="212">
        <v>19.35168959999999</v>
      </c>
      <c r="AN19" s="212">
        <v>30.025631730000001</v>
      </c>
      <c r="AP19" s="212">
        <v>0.38706119000000166</v>
      </c>
      <c r="AQ19" s="212">
        <v>36.071517919999991</v>
      </c>
      <c r="AR19" s="212">
        <v>27.064664950000004</v>
      </c>
      <c r="AS19" s="212"/>
      <c r="AT19" s="27"/>
      <c r="AU19" s="212">
        <v>69.57949871000001</v>
      </c>
      <c r="AV19" s="212">
        <v>-0.90254129000000205</v>
      </c>
      <c r="AW19" s="212">
        <v>-9.1580692200000087</v>
      </c>
      <c r="AX19" s="212">
        <v>18.374511810000008</v>
      </c>
      <c r="AY19" s="27"/>
      <c r="AZ19" s="212">
        <v>16.335504830000005</v>
      </c>
      <c r="BA19" s="212">
        <v>-8.6694868900000017</v>
      </c>
      <c r="BB19" s="212">
        <v>-8.1013754999999978</v>
      </c>
      <c r="BC19" s="212">
        <v>-140.44698493999999</v>
      </c>
      <c r="BD19" s="27"/>
      <c r="BE19" s="212">
        <v>24.834817199999996</v>
      </c>
      <c r="BF19" s="212">
        <v>24.834817199999993</v>
      </c>
      <c r="BG19" s="212">
        <v>-87.393329819999991</v>
      </c>
      <c r="BH19" s="212">
        <v>-87.393329819999991</v>
      </c>
      <c r="BI19" s="212">
        <v>-6.23533410000001</v>
      </c>
      <c r="BJ19" s="212">
        <v>-6.23533410000001</v>
      </c>
      <c r="BK19" s="212">
        <v>15.622395640000001</v>
      </c>
      <c r="BL19" s="212">
        <v>15.622395640000001</v>
      </c>
      <c r="BM19" s="27"/>
      <c r="BN19" s="212">
        <v>-7.38103949</v>
      </c>
      <c r="BO19" s="212">
        <v>-4.9436224200000014</v>
      </c>
      <c r="BP19" s="212">
        <v>-6.4788682399999953</v>
      </c>
      <c r="BQ19" s="212">
        <v>61.632505940000016</v>
      </c>
      <c r="BR19" s="27"/>
      <c r="BS19" s="212">
        <v>3.5247983999999977</v>
      </c>
      <c r="BT19" s="212">
        <v>3.0815154200000054</v>
      </c>
      <c r="BU19" s="212">
        <v>-5.3515683400000107</v>
      </c>
      <c r="BV19" s="212">
        <v>1.7220337700000095</v>
      </c>
      <c r="BW19" s="27"/>
      <c r="BX19" s="212">
        <v>-0.16819455000000272</v>
      </c>
      <c r="BY19" s="212">
        <v>27.242583350000007</v>
      </c>
      <c r="BZ19" s="212">
        <v>-7.7226992000000152</v>
      </c>
      <c r="CA19" s="212">
        <v>10.673942130000011</v>
      </c>
      <c r="CB19" s="27"/>
      <c r="CC19" s="212">
        <v>0.38706119000000166</v>
      </c>
      <c r="CD19" s="212">
        <v>35.684456729999987</v>
      </c>
      <c r="CE19" s="212">
        <v>-9.0068529699999864</v>
      </c>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1535.5356100000001</v>
      </c>
      <c r="D21" s="106"/>
      <c r="E21" s="105">
        <v>1345.3934485699999</v>
      </c>
      <c r="F21" s="105">
        <v>1272.3028613399899</v>
      </c>
      <c r="G21" s="105">
        <v>1306.1973630599998</v>
      </c>
      <c r="H21" s="106"/>
      <c r="I21" s="105">
        <v>1373.36204851</v>
      </c>
      <c r="J21" s="105">
        <v>1336.8261061700002</v>
      </c>
      <c r="K21" s="105">
        <v>1206.3582398999999</v>
      </c>
      <c r="L21" s="106"/>
      <c r="M21" s="105"/>
      <c r="N21" s="105">
        <v>1206.3582398999999</v>
      </c>
      <c r="O21" s="106"/>
      <c r="P21" s="105">
        <v>1238.0401404900003</v>
      </c>
      <c r="Q21" s="105">
        <v>1238.0401404900003</v>
      </c>
      <c r="R21" s="105">
        <v>1109.5865392800004</v>
      </c>
      <c r="S21" s="105">
        <v>1109.5865392800004</v>
      </c>
      <c r="T21" s="105">
        <v>1100.36415534</v>
      </c>
      <c r="U21" s="105">
        <v>1100.36415534</v>
      </c>
      <c r="V21" s="105">
        <v>1074.2112678800002</v>
      </c>
      <c r="W21" s="98"/>
      <c r="X21" s="105"/>
      <c r="Y21" s="105">
        <v>1074.2112678800002</v>
      </c>
      <c r="Z21" s="98"/>
      <c r="AA21" s="105">
        <v>1045.7019362000001</v>
      </c>
      <c r="AB21" s="105">
        <v>1033.7911906700001</v>
      </c>
      <c r="AC21" s="105">
        <v>994.21007145999999</v>
      </c>
      <c r="AD21" s="105">
        <v>1009.47969994</v>
      </c>
      <c r="AE21" s="98"/>
      <c r="AF21" s="105">
        <v>1056.7925625199998</v>
      </c>
      <c r="AG21" s="105">
        <v>1055.5855889100001</v>
      </c>
      <c r="AH21" s="105">
        <v>1028.97332691</v>
      </c>
      <c r="AI21" s="105">
        <v>1142.5998072800003</v>
      </c>
      <c r="AK21" s="105">
        <v>1158.8296828599998</v>
      </c>
      <c r="AL21" s="105">
        <v>1145.4523548900002</v>
      </c>
      <c r="AM21" s="105">
        <v>1208.7867458000001</v>
      </c>
      <c r="AN21" s="105">
        <v>1116.2236025600002</v>
      </c>
      <c r="AP21" s="105">
        <v>1148.1220906000001</v>
      </c>
      <c r="AQ21" s="105">
        <v>1145.50343737</v>
      </c>
      <c r="AR21" s="105">
        <v>1193.7432071499998</v>
      </c>
      <c r="AS21" s="105"/>
      <c r="AT21" s="98"/>
      <c r="AU21" s="105">
        <v>1420.95133248</v>
      </c>
      <c r="AV21" s="105">
        <v>1345.3934485699999</v>
      </c>
      <c r="AW21" s="105">
        <v>1272.3028613399899</v>
      </c>
      <c r="AX21" s="105">
        <v>1306.1973630599998</v>
      </c>
      <c r="AY21" s="98"/>
      <c r="AZ21" s="105">
        <v>1326.83722283</v>
      </c>
      <c r="BA21" s="105">
        <v>1373.36204851</v>
      </c>
      <c r="BB21" s="105">
        <v>1336.8261061700002</v>
      </c>
      <c r="BC21" s="105">
        <v>1206.3582398999999</v>
      </c>
      <c r="BD21" s="98"/>
      <c r="BE21" s="105">
        <v>1238.0401404900003</v>
      </c>
      <c r="BF21" s="105">
        <v>1238.0401404900003</v>
      </c>
      <c r="BG21" s="105">
        <v>1109.5865392800004</v>
      </c>
      <c r="BH21" s="105">
        <v>1109.5865392800004</v>
      </c>
      <c r="BI21" s="105">
        <v>1100.36415534</v>
      </c>
      <c r="BJ21" s="105">
        <v>1100.36415534</v>
      </c>
      <c r="BK21" s="105">
        <v>1074.2112678800002</v>
      </c>
      <c r="BL21" s="105">
        <v>1074.2112678800002</v>
      </c>
      <c r="BM21" s="98"/>
      <c r="BN21" s="105">
        <v>1045.7019362000001</v>
      </c>
      <c r="BO21" s="105">
        <v>1033.7911906700001</v>
      </c>
      <c r="BP21" s="105">
        <v>994.21007145999999</v>
      </c>
      <c r="BQ21" s="105">
        <v>1009.47969994</v>
      </c>
      <c r="BR21" s="98"/>
      <c r="BS21" s="105">
        <v>1056.7925625199998</v>
      </c>
      <c r="BT21" s="105">
        <v>1055.5855889100001</v>
      </c>
      <c r="BU21" s="105">
        <v>1028.97332691</v>
      </c>
      <c r="BV21" s="105">
        <v>1142.5998072800003</v>
      </c>
      <c r="BW21" s="98"/>
      <c r="BX21" s="105">
        <v>1158.8296828599998</v>
      </c>
      <c r="BY21" s="105">
        <v>1145.4523548900002</v>
      </c>
      <c r="BZ21" s="105">
        <v>1208.7867458000001</v>
      </c>
      <c r="CA21" s="105">
        <v>1116.2236025600002</v>
      </c>
      <c r="CB21" s="98"/>
      <c r="CC21" s="105">
        <v>1148.1220906000001</v>
      </c>
      <c r="CD21" s="105">
        <v>1145.50343737</v>
      </c>
      <c r="CE21" s="105">
        <v>1193.7432071499998</v>
      </c>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331.59685371</v>
      </c>
      <c r="D24" s="107"/>
      <c r="E24" s="99">
        <v>248.42327227000001</v>
      </c>
      <c r="F24" s="99">
        <v>213.36682400000001</v>
      </c>
      <c r="G24" s="99">
        <v>191.45734862</v>
      </c>
      <c r="H24" s="107"/>
      <c r="I24" s="99">
        <v>221.41274265000001</v>
      </c>
      <c r="J24" s="99">
        <v>201.92863138999999</v>
      </c>
      <c r="K24" s="99">
        <v>209.21323006</v>
      </c>
      <c r="L24" s="107"/>
      <c r="M24" s="99"/>
      <c r="N24" s="99">
        <v>209.21323006</v>
      </c>
      <c r="O24" s="107"/>
      <c r="P24" s="99">
        <v>203.66799050999998</v>
      </c>
      <c r="Q24" s="297">
        <v>203.66799050999998</v>
      </c>
      <c r="R24" s="99">
        <v>196.30257888</v>
      </c>
      <c r="S24" s="297">
        <v>196.30257888</v>
      </c>
      <c r="T24" s="297">
        <v>195.53996190999999</v>
      </c>
      <c r="U24" s="297">
        <v>195.53996190999999</v>
      </c>
      <c r="V24" s="99">
        <v>197.31289181</v>
      </c>
      <c r="W24" s="107"/>
      <c r="X24" s="99"/>
      <c r="Y24" s="99">
        <v>197.31289181</v>
      </c>
      <c r="Z24" s="95"/>
      <c r="AA24" s="99">
        <v>161.26648519</v>
      </c>
      <c r="AB24" s="99">
        <v>59.766581359999996</v>
      </c>
      <c r="AC24" s="99">
        <v>71.179726057118003</v>
      </c>
      <c r="AD24" s="99">
        <v>51.41801744</v>
      </c>
      <c r="AE24" s="95"/>
      <c r="AF24" s="99">
        <v>52.4</v>
      </c>
      <c r="AG24" s="99">
        <v>84.299163059999998</v>
      </c>
      <c r="AH24" s="99">
        <v>60.284367830000001</v>
      </c>
      <c r="AI24" s="99">
        <v>59.51589654</v>
      </c>
      <c r="AK24" s="99">
        <v>54.375793220000006</v>
      </c>
      <c r="AL24" s="99">
        <v>49.287138470000002</v>
      </c>
      <c r="AM24" s="99">
        <v>51.023082250000009</v>
      </c>
      <c r="AN24" s="99">
        <v>57.245474929999986</v>
      </c>
      <c r="AP24" s="99">
        <v>74.786610079999988</v>
      </c>
      <c r="AQ24" s="99">
        <v>71.33237247000001</v>
      </c>
      <c r="AR24" s="99">
        <v>72.123145430000008</v>
      </c>
      <c r="AS24" s="99"/>
      <c r="AT24" s="95"/>
      <c r="AU24" s="99">
        <v>331.29797888000002</v>
      </c>
      <c r="AV24" s="99">
        <v>248.42327227000001</v>
      </c>
      <c r="AW24" s="99">
        <v>213.36682400000001</v>
      </c>
      <c r="AX24" s="99">
        <v>191.45734862</v>
      </c>
      <c r="AY24" s="95"/>
      <c r="AZ24" s="99">
        <v>211.57336719999998</v>
      </c>
      <c r="BA24" s="99">
        <v>221.41274265000001</v>
      </c>
      <c r="BB24" s="99">
        <v>201.92863138999999</v>
      </c>
      <c r="BC24" s="99">
        <v>209.21323006</v>
      </c>
      <c r="BD24" s="95"/>
      <c r="BE24" s="99">
        <v>203.66799050999998</v>
      </c>
      <c r="BF24" s="297">
        <v>203.66799050999998</v>
      </c>
      <c r="BG24" s="99">
        <v>196.30257888</v>
      </c>
      <c r="BH24" s="297">
        <v>196.30257888</v>
      </c>
      <c r="BI24" s="297">
        <v>195.53996190999999</v>
      </c>
      <c r="BJ24" s="297">
        <v>195.53996190999999</v>
      </c>
      <c r="BK24" s="99">
        <v>197.31289181</v>
      </c>
      <c r="BL24" s="99">
        <v>197.31289181</v>
      </c>
      <c r="BM24" s="95"/>
      <c r="BN24" s="99">
        <v>161.26648519</v>
      </c>
      <c r="BO24" s="99">
        <v>59.766581359999996</v>
      </c>
      <c r="BP24" s="99">
        <v>71.179726057118003</v>
      </c>
      <c r="BQ24" s="99">
        <v>51.41801744</v>
      </c>
      <c r="BR24" s="95"/>
      <c r="BS24" s="99">
        <v>52.4</v>
      </c>
      <c r="BT24" s="99">
        <v>84.299163059999998</v>
      </c>
      <c r="BU24" s="99">
        <v>60.284367830000001</v>
      </c>
      <c r="BV24" s="99">
        <v>59.51589654</v>
      </c>
      <c r="BW24" s="95"/>
      <c r="BX24" s="99">
        <v>54.375793220000006</v>
      </c>
      <c r="BY24" s="99">
        <v>49.287138470000002</v>
      </c>
      <c r="BZ24" s="99">
        <v>51.023082250000009</v>
      </c>
      <c r="CA24" s="99">
        <v>57.245474929999986</v>
      </c>
      <c r="CB24" s="95"/>
      <c r="CC24" s="99">
        <v>74.786610079999988</v>
      </c>
      <c r="CD24" s="99">
        <v>71.33237247000001</v>
      </c>
      <c r="CE24" s="99">
        <v>72.123145430000008</v>
      </c>
      <c r="CF24" s="99"/>
    </row>
    <row r="25" spans="1:84" ht="15" customHeight="1">
      <c r="A25" s="141" t="s">
        <v>33</v>
      </c>
      <c r="B25" s="95"/>
      <c r="C25" s="110">
        <v>0</v>
      </c>
      <c r="D25" s="107"/>
      <c r="E25" s="110">
        <v>0</v>
      </c>
      <c r="F25" s="110">
        <v>0</v>
      </c>
      <c r="G25" s="110">
        <v>0</v>
      </c>
      <c r="H25" s="107"/>
      <c r="I25" s="110">
        <v>0</v>
      </c>
      <c r="J25" s="110">
        <v>0</v>
      </c>
      <c r="K25" s="110">
        <v>0</v>
      </c>
      <c r="L25" s="107"/>
      <c r="M25" s="110"/>
      <c r="N25" s="110">
        <v>0</v>
      </c>
      <c r="O25" s="107"/>
      <c r="P25" s="110">
        <v>0</v>
      </c>
      <c r="Q25" s="110">
        <v>0</v>
      </c>
      <c r="R25" s="110">
        <v>0</v>
      </c>
      <c r="S25" s="110">
        <v>0</v>
      </c>
      <c r="T25" s="110">
        <v>0</v>
      </c>
      <c r="U25" s="110">
        <v>0</v>
      </c>
      <c r="V25" s="110">
        <v>0</v>
      </c>
      <c r="W25" s="107"/>
      <c r="X25" s="110"/>
      <c r="Y25" s="110">
        <v>0</v>
      </c>
      <c r="Z25" s="95"/>
      <c r="AA25" s="110">
        <v>0</v>
      </c>
      <c r="AB25" s="110">
        <v>0</v>
      </c>
      <c r="AC25" s="110">
        <v>0</v>
      </c>
      <c r="AD25" s="110">
        <v>0</v>
      </c>
      <c r="AE25" s="95"/>
      <c r="AF25" s="110">
        <v>0</v>
      </c>
      <c r="AG25" s="110">
        <v>0</v>
      </c>
      <c r="AH25" s="110">
        <v>0</v>
      </c>
      <c r="AI25" s="110">
        <v>0</v>
      </c>
      <c r="AK25" s="110">
        <v>0</v>
      </c>
      <c r="AL25" s="110">
        <v>0</v>
      </c>
      <c r="AM25" s="110">
        <v>0</v>
      </c>
      <c r="AN25" s="110">
        <v>0</v>
      </c>
      <c r="AP25" s="110">
        <v>0</v>
      </c>
      <c r="AQ25" s="110">
        <v>0</v>
      </c>
      <c r="AR25" s="110">
        <v>0</v>
      </c>
      <c r="AS25" s="110"/>
      <c r="AT25" s="95"/>
      <c r="AU25" s="110">
        <v>0</v>
      </c>
      <c r="AV25" s="110">
        <v>0</v>
      </c>
      <c r="AW25" s="110">
        <v>0</v>
      </c>
      <c r="AX25" s="110">
        <v>0</v>
      </c>
      <c r="AY25" s="95"/>
      <c r="AZ25" s="110">
        <v>0</v>
      </c>
      <c r="BA25" s="110">
        <v>0</v>
      </c>
      <c r="BB25" s="110">
        <v>0</v>
      </c>
      <c r="BC25" s="110">
        <v>0</v>
      </c>
      <c r="BD25" s="95"/>
      <c r="BE25" s="110">
        <v>0</v>
      </c>
      <c r="BF25" s="110">
        <v>0</v>
      </c>
      <c r="BG25" s="110">
        <v>0</v>
      </c>
      <c r="BH25" s="297">
        <v>0</v>
      </c>
      <c r="BI25" s="297">
        <v>0</v>
      </c>
      <c r="BJ25" s="297">
        <v>0</v>
      </c>
      <c r="BK25" s="110">
        <v>0</v>
      </c>
      <c r="BL25" s="110">
        <v>0</v>
      </c>
      <c r="BM25" s="95"/>
      <c r="BN25" s="110">
        <v>0</v>
      </c>
      <c r="BO25" s="110">
        <v>0</v>
      </c>
      <c r="BP25" s="110">
        <v>0</v>
      </c>
      <c r="BQ25" s="110">
        <v>0</v>
      </c>
      <c r="BR25" s="95"/>
      <c r="BS25" s="110">
        <v>0</v>
      </c>
      <c r="BT25" s="110">
        <v>0</v>
      </c>
      <c r="BU25" s="110">
        <v>0</v>
      </c>
      <c r="BV25" s="110">
        <v>0</v>
      </c>
      <c r="BW25" s="95"/>
      <c r="BX25" s="110">
        <v>0</v>
      </c>
      <c r="BY25" s="110">
        <v>0</v>
      </c>
      <c r="BZ25" s="110">
        <v>0</v>
      </c>
      <c r="CA25" s="110">
        <v>0</v>
      </c>
      <c r="CB25" s="95"/>
      <c r="CC25" s="110">
        <v>0</v>
      </c>
      <c r="CD25" s="110">
        <v>0</v>
      </c>
      <c r="CE25" s="110">
        <v>0</v>
      </c>
      <c r="CF25" s="110"/>
    </row>
    <row r="26" spans="1:84" ht="15" customHeight="1">
      <c r="A26" s="118" t="s">
        <v>76</v>
      </c>
      <c r="B26" s="95"/>
      <c r="C26" s="110"/>
      <c r="D26" s="107"/>
      <c r="E26" s="110">
        <v>0</v>
      </c>
      <c r="F26" s="110">
        <v>0</v>
      </c>
      <c r="G26" s="110">
        <v>0</v>
      </c>
      <c r="H26" s="107"/>
      <c r="I26" s="110">
        <v>0</v>
      </c>
      <c r="J26" s="110">
        <v>0</v>
      </c>
      <c r="K26" s="110">
        <v>0</v>
      </c>
      <c r="L26" s="107"/>
      <c r="M26" s="110"/>
      <c r="N26" s="110">
        <v>0</v>
      </c>
      <c r="O26" s="107"/>
      <c r="P26" s="110">
        <v>0</v>
      </c>
      <c r="Q26" s="110">
        <v>0</v>
      </c>
      <c r="R26" s="110">
        <v>0</v>
      </c>
      <c r="S26" s="110">
        <v>0</v>
      </c>
      <c r="T26" s="110">
        <v>0</v>
      </c>
      <c r="U26" s="110">
        <v>0</v>
      </c>
      <c r="V26" s="110">
        <v>0</v>
      </c>
      <c r="W26" s="107"/>
      <c r="X26" s="110"/>
      <c r="Y26" s="110">
        <v>0</v>
      </c>
      <c r="Z26" s="95"/>
      <c r="AA26" s="110">
        <v>0</v>
      </c>
      <c r="AB26" s="110">
        <v>0</v>
      </c>
      <c r="AC26" s="110">
        <v>0</v>
      </c>
      <c r="AD26" s="110">
        <v>0</v>
      </c>
      <c r="AE26" s="95"/>
      <c r="AF26" s="110">
        <v>0</v>
      </c>
      <c r="AG26" s="110">
        <v>0</v>
      </c>
      <c r="AH26" s="110">
        <v>0</v>
      </c>
      <c r="AI26" s="110">
        <v>0</v>
      </c>
      <c r="AK26" s="110">
        <v>0</v>
      </c>
      <c r="AL26" s="110">
        <v>0</v>
      </c>
      <c r="AM26" s="110">
        <v>0</v>
      </c>
      <c r="AN26" s="110">
        <v>0</v>
      </c>
      <c r="AP26" s="110">
        <v>0</v>
      </c>
      <c r="AQ26" s="110">
        <v>0</v>
      </c>
      <c r="AR26" s="110">
        <v>0</v>
      </c>
      <c r="AS26" s="110"/>
      <c r="AT26" s="95"/>
      <c r="AU26" s="110">
        <v>0</v>
      </c>
      <c r="AV26" s="110">
        <v>0</v>
      </c>
      <c r="AW26" s="110">
        <v>0</v>
      </c>
      <c r="AX26" s="110">
        <v>0</v>
      </c>
      <c r="AY26" s="95"/>
      <c r="AZ26" s="110">
        <v>0</v>
      </c>
      <c r="BA26" s="110">
        <v>0</v>
      </c>
      <c r="BB26" s="110">
        <v>0</v>
      </c>
      <c r="BC26" s="110">
        <v>0</v>
      </c>
      <c r="BD26" s="95"/>
      <c r="BE26" s="110">
        <v>0</v>
      </c>
      <c r="BF26" s="110">
        <v>0</v>
      </c>
      <c r="BG26" s="110">
        <v>0</v>
      </c>
      <c r="BH26" s="297">
        <v>0</v>
      </c>
      <c r="BI26" s="297">
        <v>0</v>
      </c>
      <c r="BJ26" s="210">
        <v>0</v>
      </c>
      <c r="BK26" s="110">
        <v>0</v>
      </c>
      <c r="BL26" s="110">
        <v>0</v>
      </c>
      <c r="BM26" s="95"/>
      <c r="BN26" s="110">
        <v>0</v>
      </c>
      <c r="BO26" s="110">
        <v>0</v>
      </c>
      <c r="BP26" s="110">
        <v>0</v>
      </c>
      <c r="BQ26" s="110">
        <v>0</v>
      </c>
      <c r="BR26" s="95"/>
      <c r="BS26" s="110">
        <v>0</v>
      </c>
      <c r="BT26" s="110">
        <v>0</v>
      </c>
      <c r="BU26" s="110">
        <v>0</v>
      </c>
      <c r="BV26" s="110">
        <v>0</v>
      </c>
      <c r="BW26" s="95"/>
      <c r="BX26" s="110">
        <v>0</v>
      </c>
      <c r="BY26" s="110">
        <v>0</v>
      </c>
      <c r="BZ26" s="110">
        <v>0</v>
      </c>
      <c r="CA26" s="110">
        <v>0</v>
      </c>
      <c r="CB26" s="95"/>
      <c r="CC26" s="110">
        <v>0</v>
      </c>
      <c r="CD26" s="110">
        <v>0</v>
      </c>
      <c r="CE26" s="110">
        <v>0</v>
      </c>
      <c r="CF26" s="110"/>
    </row>
    <row r="27" spans="1:84" ht="15" customHeight="1">
      <c r="A27" s="118" t="s">
        <v>77</v>
      </c>
      <c r="B27" s="95"/>
      <c r="C27" s="110">
        <v>758.68349912999997</v>
      </c>
      <c r="D27" s="107"/>
      <c r="E27" s="110">
        <v>557.77508009999997</v>
      </c>
      <c r="F27" s="110">
        <v>492.78342800000001</v>
      </c>
      <c r="G27" s="110">
        <v>505.39518460000005</v>
      </c>
      <c r="H27" s="107"/>
      <c r="I27" s="110">
        <v>609.69444808000003</v>
      </c>
      <c r="J27" s="110">
        <v>577.68348707000007</v>
      </c>
      <c r="K27" s="110">
        <v>598.99760002999994</v>
      </c>
      <c r="L27" s="107"/>
      <c r="M27" s="110"/>
      <c r="N27" s="110">
        <v>598.99760002999994</v>
      </c>
      <c r="O27" s="107"/>
      <c r="P27" s="110">
        <v>612.69190358000003</v>
      </c>
      <c r="Q27" s="110">
        <v>612.69190358000003</v>
      </c>
      <c r="R27" s="110">
        <v>570.26311458999999</v>
      </c>
      <c r="S27" s="110">
        <v>570.26311458999999</v>
      </c>
      <c r="T27" s="110">
        <v>565.13201073000005</v>
      </c>
      <c r="U27" s="110">
        <v>565.13201073000005</v>
      </c>
      <c r="V27" s="110">
        <v>526.49588173000006</v>
      </c>
      <c r="W27" s="107"/>
      <c r="X27" s="110"/>
      <c r="Y27" s="110">
        <v>526.49588173000006</v>
      </c>
      <c r="Z27" s="95"/>
      <c r="AA27" s="110">
        <v>508.57010818000003</v>
      </c>
      <c r="AB27" s="110">
        <v>510.23032081000002</v>
      </c>
      <c r="AC27" s="110">
        <v>476.02189999999996</v>
      </c>
      <c r="AD27" s="110">
        <v>469.55973728000004</v>
      </c>
      <c r="AE27" s="95"/>
      <c r="AF27" s="110">
        <v>522.2097</v>
      </c>
      <c r="AG27" s="110">
        <v>526.40050185999996</v>
      </c>
      <c r="AH27" s="110">
        <v>492.78571290000008</v>
      </c>
      <c r="AI27" s="110">
        <v>616.95122858000002</v>
      </c>
      <c r="AK27" s="110">
        <v>634.07899027999986</v>
      </c>
      <c r="AL27" s="110">
        <v>619.49382846999993</v>
      </c>
      <c r="AM27" s="110">
        <v>690.33678048000002</v>
      </c>
      <c r="AN27" s="110">
        <v>585.55090574000008</v>
      </c>
      <c r="AP27" s="110">
        <v>615.70335459</v>
      </c>
      <c r="AQ27" s="110">
        <v>602.25434116999998</v>
      </c>
      <c r="AR27" s="110">
        <v>659.73888683000007</v>
      </c>
      <c r="AS27" s="110"/>
      <c r="AT27" s="95"/>
      <c r="AU27" s="110">
        <v>626.51720546000001</v>
      </c>
      <c r="AV27" s="110">
        <v>557.77508009999997</v>
      </c>
      <c r="AW27" s="110">
        <v>492.78342800000001</v>
      </c>
      <c r="AX27" s="110">
        <v>505.39518460000005</v>
      </c>
      <c r="AY27" s="95"/>
      <c r="AZ27" s="110">
        <v>552.98383699999999</v>
      </c>
      <c r="BA27" s="110">
        <v>609.69444808000003</v>
      </c>
      <c r="BB27" s="110">
        <v>577.68348707000007</v>
      </c>
      <c r="BC27" s="110">
        <v>598.99760002999994</v>
      </c>
      <c r="BD27" s="95"/>
      <c r="BE27" s="110">
        <v>612.69190358000003</v>
      </c>
      <c r="BF27" s="110">
        <v>612.69190358000003</v>
      </c>
      <c r="BG27" s="110">
        <v>570.26311458999999</v>
      </c>
      <c r="BH27" s="297">
        <v>570.26311458999999</v>
      </c>
      <c r="BI27" s="297">
        <v>565.13201073000005</v>
      </c>
      <c r="BJ27" s="297">
        <v>565.13201073000005</v>
      </c>
      <c r="BK27" s="110">
        <v>526.49588173000006</v>
      </c>
      <c r="BL27" s="110">
        <v>526.49588173000006</v>
      </c>
      <c r="BM27" s="95"/>
      <c r="BN27" s="110">
        <v>508.57010818000003</v>
      </c>
      <c r="BO27" s="110">
        <v>510.23032081000002</v>
      </c>
      <c r="BP27" s="110">
        <v>476.02189999999996</v>
      </c>
      <c r="BQ27" s="110">
        <v>469.55973728000004</v>
      </c>
      <c r="BR27" s="95"/>
      <c r="BS27" s="110">
        <v>522.2097</v>
      </c>
      <c r="BT27" s="110">
        <v>526.40050185999996</v>
      </c>
      <c r="BU27" s="110">
        <v>492.78571290000008</v>
      </c>
      <c r="BV27" s="110">
        <v>616.95122858000002</v>
      </c>
      <c r="BW27" s="95"/>
      <c r="BX27" s="110">
        <v>634.07899027999986</v>
      </c>
      <c r="BY27" s="110">
        <v>619.49382846999993</v>
      </c>
      <c r="BZ27" s="110">
        <v>690.33678048000002</v>
      </c>
      <c r="CA27" s="110">
        <v>585.55090574000008</v>
      </c>
      <c r="CB27" s="95"/>
      <c r="CC27" s="110">
        <v>615.70335459</v>
      </c>
      <c r="CD27" s="110">
        <v>602.25434116999998</v>
      </c>
      <c r="CE27" s="110">
        <v>659.73888683000007</v>
      </c>
      <c r="CF27" s="110"/>
    </row>
    <row r="28" spans="1:84" ht="15" customHeight="1">
      <c r="A28" s="118" t="s">
        <v>166</v>
      </c>
      <c r="B28" s="95"/>
      <c r="C28" s="110">
        <v>65.534743797355191</v>
      </c>
      <c r="D28" s="107"/>
      <c r="E28" s="110">
        <v>69.636666476037803</v>
      </c>
      <c r="F28" s="110">
        <v>63.134413248600005</v>
      </c>
      <c r="G28" s="110">
        <v>48.646692121953635</v>
      </c>
      <c r="H28" s="107"/>
      <c r="I28" s="110">
        <v>74.446895652826569</v>
      </c>
      <c r="J28" s="110">
        <v>76.2</v>
      </c>
      <c r="K28" s="110">
        <v>63.593348352694747</v>
      </c>
      <c r="L28" s="107"/>
      <c r="M28" s="110"/>
      <c r="N28" s="110">
        <v>63.593348352694747</v>
      </c>
      <c r="O28" s="107"/>
      <c r="P28" s="110">
        <v>81.327483178999998</v>
      </c>
      <c r="Q28" s="110">
        <v>81.327483178999998</v>
      </c>
      <c r="R28" s="110">
        <v>41.297540389999995</v>
      </c>
      <c r="S28" s="110">
        <v>41.297540389999995</v>
      </c>
      <c r="T28" s="110">
        <v>41.396664455</v>
      </c>
      <c r="U28" s="110">
        <v>41.396664455</v>
      </c>
      <c r="V28" s="110">
        <v>34.553281306500004</v>
      </c>
      <c r="W28" s="107"/>
      <c r="X28" s="110"/>
      <c r="Y28" s="110">
        <v>34.553281306500004</v>
      </c>
      <c r="Z28" s="95"/>
      <c r="AA28" s="110">
        <v>33.138378032719423</v>
      </c>
      <c r="AB28" s="110">
        <v>34.814870430955267</v>
      </c>
      <c r="AC28" s="110">
        <v>34.056596949999999</v>
      </c>
      <c r="AD28" s="110">
        <v>17.921361929906453</v>
      </c>
      <c r="AE28" s="95"/>
      <c r="AF28" s="110">
        <v>19.278701422297075</v>
      </c>
      <c r="AG28" s="110">
        <v>18.589954358</v>
      </c>
      <c r="AH28" s="110">
        <v>26.94676689117443</v>
      </c>
      <c r="AI28" s="110">
        <v>22.601057516395329</v>
      </c>
      <c r="AK28" s="110">
        <v>36.204660590645297</v>
      </c>
      <c r="AL28" s="110">
        <v>33.593866831036628</v>
      </c>
      <c r="AM28" s="110">
        <v>34.542999999999999</v>
      </c>
      <c r="AN28" s="110">
        <v>34.767599564018695</v>
      </c>
      <c r="AP28" s="110">
        <v>61.412054707948165</v>
      </c>
      <c r="AQ28" s="110">
        <v>59.2461958693656</v>
      </c>
      <c r="AR28" s="110">
        <v>19.2973752971909</v>
      </c>
      <c r="AS28" s="110"/>
      <c r="AT28" s="95"/>
      <c r="AU28" s="110">
        <v>60.847893895196407</v>
      </c>
      <c r="AV28" s="110">
        <v>69.636666476037803</v>
      </c>
      <c r="AW28" s="110">
        <v>63.134413248600005</v>
      </c>
      <c r="AX28" s="110">
        <v>48.646692121953635</v>
      </c>
      <c r="AY28" s="95"/>
      <c r="AZ28" s="110">
        <v>73.29052556040304</v>
      </c>
      <c r="BA28" s="110">
        <v>74.446895652826569</v>
      </c>
      <c r="BB28" s="110">
        <v>76.2</v>
      </c>
      <c r="BC28" s="110">
        <v>63.593348352694747</v>
      </c>
      <c r="BD28" s="95"/>
      <c r="BE28" s="110">
        <v>81.327483178999998</v>
      </c>
      <c r="BF28" s="110">
        <v>81.327483178999998</v>
      </c>
      <c r="BG28" s="110">
        <v>41.297540389999995</v>
      </c>
      <c r="BH28" s="297">
        <v>41.297540389999995</v>
      </c>
      <c r="BI28" s="297">
        <v>41.396664455</v>
      </c>
      <c r="BJ28" s="297">
        <v>41.396664455</v>
      </c>
      <c r="BK28" s="110">
        <v>34.553281306500004</v>
      </c>
      <c r="BL28" s="110">
        <v>34.553281306500004</v>
      </c>
      <c r="BM28" s="95"/>
      <c r="BN28" s="110">
        <v>33.138378032719423</v>
      </c>
      <c r="BO28" s="110">
        <v>34.814870430955267</v>
      </c>
      <c r="BP28" s="110">
        <v>34.056596949999999</v>
      </c>
      <c r="BQ28" s="110">
        <v>17.921361929906453</v>
      </c>
      <c r="BR28" s="95"/>
      <c r="BS28" s="110">
        <v>19.278701422297075</v>
      </c>
      <c r="BT28" s="110">
        <v>18.589954358</v>
      </c>
      <c r="BU28" s="110">
        <v>26.94676689117443</v>
      </c>
      <c r="BV28" s="110">
        <v>22.601057516395329</v>
      </c>
      <c r="BW28" s="95"/>
      <c r="BX28" s="110">
        <v>36.204660590645297</v>
      </c>
      <c r="BY28" s="110">
        <v>33.593866831036628</v>
      </c>
      <c r="BZ28" s="110">
        <v>34.542999999999999</v>
      </c>
      <c r="CA28" s="110">
        <v>34.767599564018695</v>
      </c>
      <c r="CB28" s="95"/>
      <c r="CC28" s="110">
        <v>61.412054707948165</v>
      </c>
      <c r="CD28" s="110">
        <v>59.2461958693656</v>
      </c>
      <c r="CE28" s="110">
        <v>19.297375297199999</v>
      </c>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106"/>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106"/>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t="s">
        <v>134</v>
      </c>
      <c r="D31" s="107"/>
      <c r="E31" s="20">
        <v>4.1650702704774237E-2</v>
      </c>
      <c r="F31" s="20">
        <v>3.0556807455470437E-2</v>
      </c>
      <c r="G31" s="20">
        <v>2.4122268894856067E-2</v>
      </c>
      <c r="H31" s="107"/>
      <c r="I31" s="20">
        <v>4.4352926413102456E-2</v>
      </c>
      <c r="J31" s="20">
        <v>3.1866352631807274E-2</v>
      </c>
      <c r="K31" s="20">
        <v>2.6833768487166839E-2</v>
      </c>
      <c r="L31" s="107"/>
      <c r="M31" s="20"/>
      <c r="N31" s="20">
        <v>2.6833768487166839E-2</v>
      </c>
      <c r="O31" s="107"/>
      <c r="P31" s="20">
        <v>0.10513199160290607</v>
      </c>
      <c r="Q31" s="20">
        <v>0.10513199160290607</v>
      </c>
      <c r="R31" s="20">
        <v>5.923763919680592E-2</v>
      </c>
      <c r="S31" s="20">
        <v>5.923763919680592E-2</v>
      </c>
      <c r="T31" s="298">
        <v>4.2139782904115297E-2</v>
      </c>
      <c r="U31" s="298">
        <v>4.2139782904115297E-2</v>
      </c>
      <c r="V31" s="20">
        <v>3.3555189104712932E-2</v>
      </c>
      <c r="W31" s="107"/>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v>3.5284024175066186E-3</v>
      </c>
      <c r="AP31" s="20" t="s">
        <v>134</v>
      </c>
      <c r="AQ31" s="20">
        <v>1.5475229452172539E-4</v>
      </c>
      <c r="AR31" s="20">
        <v>2.884829810479085E-4</v>
      </c>
      <c r="AS31" s="20"/>
      <c r="AT31" s="95"/>
      <c r="AU31" s="20">
        <v>5.4645599204917246E-2</v>
      </c>
      <c r="AV31" s="20">
        <v>2.851532166467402E-2</v>
      </c>
      <c r="AW31" s="20">
        <v>7.0769574686545562E-3</v>
      </c>
      <c r="AX31" s="20">
        <v>6.7415279338447053E-3</v>
      </c>
      <c r="AY31" s="95"/>
      <c r="AZ31" s="20">
        <v>8.4436511194112426E-2</v>
      </c>
      <c r="BA31" s="20">
        <v>6.1126900788001023E-3</v>
      </c>
      <c r="BB31" s="20">
        <v>5.9431201797667367E-3</v>
      </c>
      <c r="BC31" s="20">
        <v>6.9057976285622873E-3</v>
      </c>
      <c r="BD31" s="95"/>
      <c r="BE31" s="20">
        <v>0.10513199160290607</v>
      </c>
      <c r="BF31" s="20">
        <v>0.10513199160290607</v>
      </c>
      <c r="BG31" s="20">
        <v>7.4107747224819503E-3</v>
      </c>
      <c r="BH31" s="20">
        <v>7.4107747224819503E-3</v>
      </c>
      <c r="BI31" s="299">
        <v>8.1908652011723222E-3</v>
      </c>
      <c r="BJ31" s="341">
        <v>8.1908652011723222E-3</v>
      </c>
      <c r="BK31" s="20">
        <v>6.8679996610327915E-3</v>
      </c>
      <c r="BL31" s="20">
        <v>6.8679996610327915E-3</v>
      </c>
      <c r="BM31" s="95"/>
      <c r="BN31" s="20">
        <v>6.8755150010403514E-3</v>
      </c>
      <c r="BO31" s="20">
        <v>7.1114974929014276E-3</v>
      </c>
      <c r="BP31" s="20">
        <v>1.1739978867598642E-2</v>
      </c>
      <c r="BQ31" s="20">
        <v>0.15981799570642297</v>
      </c>
      <c r="BR31" s="95"/>
      <c r="BS31" s="20">
        <v>3.959606369821558E-3</v>
      </c>
      <c r="BT31" s="20">
        <v>3.6349125909640946E-3</v>
      </c>
      <c r="BU31" s="20">
        <v>4.2924266793117364E-3</v>
      </c>
      <c r="BV31" s="20">
        <v>3.5857505522704173E-3</v>
      </c>
      <c r="BW31" s="95"/>
      <c r="BX31" s="20">
        <v>3.4088786876206919E-3</v>
      </c>
      <c r="BY31" s="20">
        <v>3.8935252164447078E-3</v>
      </c>
      <c r="BZ31" s="20">
        <v>3.4674791808893555E-3</v>
      </c>
      <c r="CA31" s="20">
        <v>2.9698912399142509E-3</v>
      </c>
      <c r="CB31" s="95"/>
      <c r="CC31" s="20" t="s">
        <v>134</v>
      </c>
      <c r="CD31" s="20">
        <v>3.4168301022490174E-5</v>
      </c>
      <c r="CE31" s="20">
        <v>5.5242812559237612E-4</v>
      </c>
      <c r="CF31" s="20"/>
    </row>
    <row r="32" spans="1:84" ht="15" customHeight="1">
      <c r="A32" s="118" t="s">
        <v>29</v>
      </c>
      <c r="B32" s="95"/>
      <c r="C32" s="20" t="s">
        <v>134</v>
      </c>
      <c r="D32" s="107"/>
      <c r="E32" s="20">
        <v>0.75954684383009974</v>
      </c>
      <c r="F32" s="20">
        <v>1.0619961072319766</v>
      </c>
      <c r="G32" s="20">
        <v>1.2128968978473653</v>
      </c>
      <c r="H32" s="107"/>
      <c r="I32" s="20">
        <v>0.68674482960762684</v>
      </c>
      <c r="J32" s="20">
        <v>0.97503216810901394</v>
      </c>
      <c r="K32" s="20">
        <v>1.212447354061118</v>
      </c>
      <c r="L32" s="107"/>
      <c r="M32" s="20"/>
      <c r="N32" s="20">
        <v>1.212447354061118</v>
      </c>
      <c r="O32" s="107"/>
      <c r="P32" s="20">
        <v>0.29271959727161595</v>
      </c>
      <c r="Q32" s="20">
        <v>0.29271959727161595</v>
      </c>
      <c r="R32" s="20">
        <v>0.49721135273562461</v>
      </c>
      <c r="S32" s="20">
        <v>0.49721135273562461</v>
      </c>
      <c r="T32" s="298">
        <v>0.71779768074648853</v>
      </c>
      <c r="U32" s="298">
        <v>0.71779768074648853</v>
      </c>
      <c r="V32" s="20">
        <v>0.90605952753776753</v>
      </c>
      <c r="W32" s="107"/>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t="s">
        <v>134</v>
      </c>
      <c r="AP32" s="20" t="s">
        <v>134</v>
      </c>
      <c r="AQ32" s="20" t="s">
        <v>134</v>
      </c>
      <c r="AR32" s="20" t="s">
        <v>134</v>
      </c>
      <c r="AS32" s="20"/>
      <c r="AT32" s="95"/>
      <c r="AU32" s="20">
        <v>0.58503444900219592</v>
      </c>
      <c r="AV32" s="20" t="s">
        <v>134</v>
      </c>
      <c r="AW32" s="20" t="s">
        <v>134</v>
      </c>
      <c r="AX32" s="20" t="s">
        <v>134</v>
      </c>
      <c r="AY32" s="95"/>
      <c r="AZ32" s="20">
        <v>0.38851596184778481</v>
      </c>
      <c r="BA32" s="20" t="s">
        <v>134</v>
      </c>
      <c r="BB32" s="20" t="s">
        <v>134</v>
      </c>
      <c r="BC32" s="20" t="s">
        <v>134</v>
      </c>
      <c r="BD32" s="95"/>
      <c r="BE32" s="20">
        <v>0.29271959727161595</v>
      </c>
      <c r="BF32" s="20">
        <v>0.29271959727161595</v>
      </c>
      <c r="BG32" s="20">
        <v>3.6115260385592158</v>
      </c>
      <c r="BH32" s="20">
        <v>3.6115260385592158</v>
      </c>
      <c r="BI32" s="298">
        <v>4.0766264538549759</v>
      </c>
      <c r="BJ32" s="20">
        <v>4.0766264538549759</v>
      </c>
      <c r="BK32" s="20">
        <v>4.8122050138923989</v>
      </c>
      <c r="BL32" s="20">
        <v>4.8122050138923989</v>
      </c>
      <c r="BM32" s="95"/>
      <c r="BN32" s="20" t="s">
        <v>134</v>
      </c>
      <c r="BO32" s="20" t="s">
        <v>134</v>
      </c>
      <c r="BP32" s="20" t="s">
        <v>134</v>
      </c>
      <c r="BQ32" s="20">
        <v>0.19633274503164105</v>
      </c>
      <c r="BR32" s="95"/>
      <c r="BS32" s="20" t="s">
        <v>134</v>
      </c>
      <c r="BT32" s="20" t="s">
        <v>134</v>
      </c>
      <c r="BU32" s="20" t="s">
        <v>134</v>
      </c>
      <c r="BV32" s="20" t="s">
        <v>134</v>
      </c>
      <c r="BW32" s="95"/>
      <c r="BX32" s="20" t="s">
        <v>134</v>
      </c>
      <c r="BY32" s="20" t="s">
        <v>134</v>
      </c>
      <c r="BZ32" s="20" t="s">
        <v>134</v>
      </c>
      <c r="CA32" s="20" t="s">
        <v>134</v>
      </c>
      <c r="CB32" s="95"/>
      <c r="CC32" s="20" t="s">
        <v>134</v>
      </c>
      <c r="CD32" s="20" t="s">
        <v>134</v>
      </c>
      <c r="CE32" s="20" t="s">
        <v>134</v>
      </c>
      <c r="CF32" s="20"/>
    </row>
    <row r="33" spans="1:86" ht="15" customHeight="1">
      <c r="A33" s="118" t="s">
        <v>30</v>
      </c>
      <c r="B33" s="95"/>
      <c r="C33" s="20">
        <v>6.6496300231544238E-3</v>
      </c>
      <c r="D33" s="107"/>
      <c r="E33" s="20">
        <v>3.3903286621697344E-2</v>
      </c>
      <c r="F33" s="20">
        <v>2.6986618577635235E-2</v>
      </c>
      <c r="G33" s="20">
        <v>-0.20206839925834189</v>
      </c>
      <c r="H33" s="107"/>
      <c r="I33" s="20">
        <v>2.485985602153538E-3</v>
      </c>
      <c r="J33" s="20">
        <v>1.1115929967785544E-2</v>
      </c>
      <c r="K33" s="20">
        <v>3.3654448133458102E-2</v>
      </c>
      <c r="L33" s="107"/>
      <c r="M33" s="20"/>
      <c r="N33" s="20">
        <v>3.3654448133458102E-2</v>
      </c>
      <c r="O33" s="107"/>
      <c r="P33" s="20">
        <v>1.8189597842115119E-3</v>
      </c>
      <c r="Q33" s="20">
        <v>0</v>
      </c>
      <c r="R33" s="20">
        <v>-0.25423487330337452</v>
      </c>
      <c r="S33" s="20">
        <v>-1.7576544822336716E-2</v>
      </c>
      <c r="T33" s="298">
        <v>-0.25617691452719055</v>
      </c>
      <c r="U33" s="298">
        <v>-0.25617691452719055</v>
      </c>
      <c r="V33" s="20">
        <v>-5.4196887344314104E-3</v>
      </c>
      <c r="W33" s="107"/>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v>-9.6093274729900108E-3</v>
      </c>
      <c r="AP33" s="20">
        <v>-3.2119751730994901E-4</v>
      </c>
      <c r="AQ33" s="20">
        <v>3.0157391421353698E-3</v>
      </c>
      <c r="AR33" s="20">
        <v>-2.1361631156624284E-3</v>
      </c>
      <c r="AS33" s="20"/>
      <c r="AT33" s="95"/>
      <c r="AU33" s="20">
        <v>9.806050913155711E-3</v>
      </c>
      <c r="AV33" s="20">
        <v>-1.1129190094647259E-2</v>
      </c>
      <c r="AW33" s="20">
        <v>-1.584157640845234E-3</v>
      </c>
      <c r="AX33" s="20">
        <v>-0.2320961040801717</v>
      </c>
      <c r="AY33" s="95"/>
      <c r="AZ33" s="20">
        <v>-1.3025329584340288E-2</v>
      </c>
      <c r="BA33" s="20">
        <v>4.4862967779077537E-3</v>
      </c>
      <c r="BB33" s="20">
        <v>9.1039826364395001E-3</v>
      </c>
      <c r="BC33" s="20">
        <v>1.2266018405809318E-3</v>
      </c>
      <c r="BD33" s="95"/>
      <c r="BE33" s="20">
        <v>1.8189597842115119E-3</v>
      </c>
      <c r="BF33" s="20">
        <v>0</v>
      </c>
      <c r="BG33" s="20">
        <v>-0.25597459236108749</v>
      </c>
      <c r="BH33" s="20">
        <v>-0.25597459236108749</v>
      </c>
      <c r="BI33" s="20">
        <v>7.1517794847252899E-3</v>
      </c>
      <c r="BJ33" s="20">
        <v>7.1517794847252899E-3</v>
      </c>
      <c r="BK33" s="20">
        <v>1.2253163104864493E-2</v>
      </c>
      <c r="BL33" s="20">
        <v>1.2253163104864493E-2</v>
      </c>
      <c r="BM33" s="95"/>
      <c r="BN33" s="20">
        <v>3.5700604838777316E-3</v>
      </c>
      <c r="BO33" s="20">
        <v>1.7636152403920101E-2</v>
      </c>
      <c r="BP33" s="20">
        <v>-5.8197210114136204E-4</v>
      </c>
      <c r="BQ33" s="20">
        <v>2.8473384585627599E-3</v>
      </c>
      <c r="BR33" s="95"/>
      <c r="BS33" s="20">
        <v>-2.6171770717533499E-6</v>
      </c>
      <c r="BT33" s="20">
        <v>-6.3375391427337297E-4</v>
      </c>
      <c r="BU33" s="20">
        <v>5.9999999999999995E-4</v>
      </c>
      <c r="BV33" s="20">
        <v>2.3169383062809899E-3</v>
      </c>
      <c r="BW33" s="95"/>
      <c r="BX33" s="20">
        <v>7.0612850154864456E-5</v>
      </c>
      <c r="BY33" s="20">
        <v>-1.65328986980116E-3</v>
      </c>
      <c r="BZ33" s="20">
        <v>1.8587841487990514E-4</v>
      </c>
      <c r="CA33" s="20">
        <v>-8.3122627197313292E-3</v>
      </c>
      <c r="CB33" s="95"/>
      <c r="CC33" s="20">
        <v>-3.2119751730994901E-4</v>
      </c>
      <c r="CD33" s="20">
        <v>3.33802163515255E-3</v>
      </c>
      <c r="CE33" s="20">
        <v>-4.7849453167051487E-3</v>
      </c>
      <c r="CF33" s="20"/>
      <c r="CG33" s="318"/>
      <c r="CH33" s="318"/>
    </row>
    <row r="34" spans="1:86" ht="15" customHeight="1">
      <c r="A34" s="118" t="s">
        <v>36</v>
      </c>
      <c r="B34" s="95"/>
      <c r="C34" s="20">
        <v>0.43706875672167528</v>
      </c>
      <c r="D34" s="107"/>
      <c r="E34" s="20">
        <v>0.44538252277244078</v>
      </c>
      <c r="F34" s="20">
        <v>0.43298295331473685</v>
      </c>
      <c r="G34" s="20">
        <v>0.37882701389711637</v>
      </c>
      <c r="H34" s="107"/>
      <c r="I34" s="20">
        <v>0.36315361466016938</v>
      </c>
      <c r="J34" s="20">
        <v>0.349548906814315</v>
      </c>
      <c r="K34" s="20">
        <v>0.34927223422852099</v>
      </c>
      <c r="L34" s="107"/>
      <c r="M34" s="20"/>
      <c r="N34" s="20">
        <v>0.34927223422852099</v>
      </c>
      <c r="O34" s="107"/>
      <c r="P34" s="20">
        <v>0.33241501857614608</v>
      </c>
      <c r="Q34" s="20">
        <v>0.33241501857614608</v>
      </c>
      <c r="R34" s="20">
        <v>0.34423159513158758</v>
      </c>
      <c r="S34" s="20">
        <v>0.34423159513158758</v>
      </c>
      <c r="T34" s="298">
        <v>0.34600758441804497</v>
      </c>
      <c r="U34" s="298">
        <v>0.34600758441804497</v>
      </c>
      <c r="V34" s="20">
        <v>0</v>
      </c>
      <c r="W34" s="107"/>
      <c r="X34" s="20"/>
      <c r="Y34" s="20">
        <v>0</v>
      </c>
      <c r="Z34" s="95"/>
      <c r="AA34" s="20">
        <v>0.31709784471430713</v>
      </c>
      <c r="AB34" s="20">
        <v>0</v>
      </c>
      <c r="AC34" s="20">
        <v>0</v>
      </c>
      <c r="AD34" s="20">
        <v>0</v>
      </c>
      <c r="AE34" s="95"/>
      <c r="AF34" s="20">
        <v>0</v>
      </c>
      <c r="AG34" s="20">
        <v>0</v>
      </c>
      <c r="AH34" s="20">
        <v>0</v>
      </c>
      <c r="AI34" s="20">
        <v>0</v>
      </c>
      <c r="AK34" s="20">
        <v>0</v>
      </c>
      <c r="AL34" s="20">
        <v>0</v>
      </c>
      <c r="AM34" s="20">
        <v>0</v>
      </c>
      <c r="AN34" s="20">
        <v>0</v>
      </c>
      <c r="AP34" s="20">
        <v>0</v>
      </c>
      <c r="AQ34" s="20">
        <v>0</v>
      </c>
      <c r="AR34" s="20">
        <v>0</v>
      </c>
      <c r="AS34" s="20"/>
      <c r="AT34" s="95"/>
      <c r="AU34" s="20">
        <v>0.52879310530148183</v>
      </c>
      <c r="AV34" s="20">
        <v>0.44538252277244078</v>
      </c>
      <c r="AW34" s="20">
        <v>0.43298295331473685</v>
      </c>
      <c r="AX34" s="20">
        <v>0.37882701389711637</v>
      </c>
      <c r="AY34" s="95"/>
      <c r="AZ34" s="20">
        <v>0.38260316676532719</v>
      </c>
      <c r="BA34" s="20">
        <v>0.36315361466016938</v>
      </c>
      <c r="BB34" s="20">
        <v>0.349548906814315</v>
      </c>
      <c r="BC34" s="20">
        <v>0.34927223422852099</v>
      </c>
      <c r="BD34" s="95"/>
      <c r="BE34" s="20">
        <v>0.33241501857614608</v>
      </c>
      <c r="BF34" s="20">
        <v>0.33241501857614608</v>
      </c>
      <c r="BG34" s="20">
        <v>0.34423159513158758</v>
      </c>
      <c r="BH34" s="20">
        <v>0.34423159513158758</v>
      </c>
      <c r="BI34" s="299">
        <v>0.34600758441804497</v>
      </c>
      <c r="BJ34" s="341">
        <v>0.34600758441804497</v>
      </c>
      <c r="BK34" s="20">
        <v>0</v>
      </c>
      <c r="BL34" s="20">
        <v>0</v>
      </c>
      <c r="BM34" s="95"/>
      <c r="BN34" s="20">
        <v>0.31709784471430713</v>
      </c>
      <c r="BO34" s="20">
        <v>0</v>
      </c>
      <c r="BP34" s="20">
        <v>0</v>
      </c>
      <c r="BQ34" s="20">
        <v>0</v>
      </c>
      <c r="BR34" s="95"/>
      <c r="BS34" s="20">
        <v>0</v>
      </c>
      <c r="BT34" s="20">
        <v>0</v>
      </c>
      <c r="BU34" s="20">
        <v>0</v>
      </c>
      <c r="BV34" s="20">
        <v>0</v>
      </c>
      <c r="BW34" s="95"/>
      <c r="BX34" s="20">
        <v>0</v>
      </c>
      <c r="BY34" s="20">
        <v>0</v>
      </c>
      <c r="BZ34" s="20">
        <v>0</v>
      </c>
      <c r="CA34" s="20">
        <v>0</v>
      </c>
      <c r="CB34" s="95"/>
      <c r="CC34" s="20">
        <v>0</v>
      </c>
      <c r="CD34" s="20">
        <v>0</v>
      </c>
      <c r="CE34" s="20">
        <v>0</v>
      </c>
      <c r="CF34" s="20"/>
    </row>
    <row r="35" spans="1:86">
      <c r="A35" s="142" t="s">
        <v>136</v>
      </c>
    </row>
    <row r="36" spans="1:86">
      <c r="A36" s="142" t="s">
        <v>341</v>
      </c>
    </row>
    <row r="37" spans="1:86" ht="27">
      <c r="A37" s="381" t="s">
        <v>447</v>
      </c>
    </row>
    <row r="38" spans="1:86" ht="27">
      <c r="A38" s="381" t="s">
        <v>446</v>
      </c>
      <c r="BQ38" s="380"/>
      <c r="BV38" s="380"/>
      <c r="CA38" s="380"/>
      <c r="CF38" s="380"/>
    </row>
    <row r="43" spans="1:86">
      <c r="BL43" s="328"/>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34">
    <cfRule type="containsErrors" dxfId="229" priority="458">
      <formula>ISERROR(B7)</formula>
    </cfRule>
  </conditionalFormatting>
  <conditionalFormatting sqref="C15:C16">
    <cfRule type="containsErrors" dxfId="228" priority="416">
      <formula>ISERROR(C15)</formula>
    </cfRule>
  </conditionalFormatting>
  <conditionalFormatting sqref="C7:G7 I7:J7">
    <cfRule type="containsErrors" dxfId="227" priority="659">
      <formula>ISERROR(C7)</formula>
    </cfRule>
  </conditionalFormatting>
  <conditionalFormatting sqref="C8:K14">
    <cfRule type="containsErrors" dxfId="226" priority="761">
      <formula>ISERROR(C8)</formula>
    </cfRule>
  </conditionalFormatting>
  <conditionalFormatting sqref="C17:K34">
    <cfRule type="containsErrors" dxfId="225" priority="760">
      <formula>ISERROR(C17)</formula>
    </cfRule>
  </conditionalFormatting>
  <conditionalFormatting sqref="D8:D34">
    <cfRule type="containsErrors" dxfId="224" priority="423">
      <formula>ISERROR(D8)</formula>
    </cfRule>
  </conditionalFormatting>
  <conditionalFormatting sqref="E15:G16">
    <cfRule type="containsErrors" dxfId="223" priority="414">
      <formula>ISERROR(E15)</formula>
    </cfRule>
  </conditionalFormatting>
  <conditionalFormatting sqref="H7:H34">
    <cfRule type="containsErrors" dxfId="222" priority="422">
      <formula>ISERROR(H7)</formula>
    </cfRule>
  </conditionalFormatting>
  <conditionalFormatting sqref="I8:I9">
    <cfRule type="containsErrors" dxfId="221" priority="861">
      <formula>ISERROR(I8)</formula>
    </cfRule>
  </conditionalFormatting>
  <conditionalFormatting sqref="I11:I14">
    <cfRule type="containsErrors" dxfId="220" priority="868">
      <formula>ISERROR(I11)</formula>
    </cfRule>
  </conditionalFormatting>
  <conditionalFormatting sqref="I15:K16">
    <cfRule type="containsErrors" dxfId="219" priority="412">
      <formula>ISERROR(I15)</formula>
    </cfRule>
  </conditionalFormatting>
  <conditionalFormatting sqref="L7:L34">
    <cfRule type="containsErrors" dxfId="218" priority="254">
      <formula>ISERROR(L7)</formula>
    </cfRule>
  </conditionalFormatting>
  <conditionalFormatting sqref="M8:N34">
    <cfRule type="containsErrors" dxfId="217" priority="301">
      <formula>ISERROR(M8)</formula>
    </cfRule>
  </conditionalFormatting>
  <conditionalFormatting sqref="O7:O34">
    <cfRule type="containsErrors" dxfId="216" priority="420">
      <formula>ISERROR(O7)</formula>
    </cfRule>
  </conditionalFormatting>
  <conditionalFormatting sqref="O8:T14">
    <cfRule type="containsErrors" dxfId="215" priority="631">
      <formula>ISERROR(O8)</formula>
    </cfRule>
  </conditionalFormatting>
  <conditionalFormatting sqref="O17:T34">
    <cfRule type="containsErrors" dxfId="214" priority="632">
      <formula>ISERROR(O17)</formula>
    </cfRule>
  </conditionalFormatting>
  <conditionalFormatting sqref="P8:Q9">
    <cfRule type="containsErrors" dxfId="213" priority="723">
      <formula>ISERROR(P8)</formula>
    </cfRule>
  </conditionalFormatting>
  <conditionalFormatting sqref="P11:Q14">
    <cfRule type="containsErrors" dxfId="212" priority="729">
      <formula>ISERROR(P11)</formula>
    </cfRule>
  </conditionalFormatting>
  <conditionalFormatting sqref="P15:T16">
    <cfRule type="containsErrors" dxfId="211" priority="409">
      <formula>ISERROR(P15)</formula>
    </cfRule>
  </conditionalFormatting>
  <conditionalFormatting sqref="U8:V34">
    <cfRule type="containsErrors" dxfId="210" priority="174">
      <formula>ISERROR(U8)</formula>
    </cfRule>
  </conditionalFormatting>
  <conditionalFormatting sqref="W7:W34">
    <cfRule type="containsErrors" dxfId="209" priority="290">
      <formula>ISERROR(W7)</formula>
    </cfRule>
  </conditionalFormatting>
  <conditionalFormatting sqref="X8:Y34">
    <cfRule type="containsErrors" dxfId="208" priority="265">
      <formula>ISERROR(X8)</formula>
    </cfRule>
  </conditionalFormatting>
  <conditionalFormatting sqref="Z7:Z34">
    <cfRule type="containsErrors" dxfId="207" priority="425">
      <formula>ISERROR(Z7)</formula>
    </cfRule>
  </conditionalFormatting>
  <conditionalFormatting sqref="AA32">
    <cfRule type="containsErrors" dxfId="206" priority="203">
      <formula>ISERROR(AA32)</formula>
    </cfRule>
  </conditionalFormatting>
  <conditionalFormatting sqref="AA15:AD16">
    <cfRule type="containsErrors" dxfId="205" priority="163">
      <formula>ISERROR(AA15)</formula>
    </cfRule>
  </conditionalFormatting>
  <conditionalFormatting sqref="AB7:AB14">
    <cfRule type="containsErrors" dxfId="204" priority="204">
      <formula>ISERROR(AB7)</formula>
    </cfRule>
  </conditionalFormatting>
  <conditionalFormatting sqref="AB17:AB34">
    <cfRule type="containsErrors" dxfId="203" priority="210">
      <formula>ISERROR(AB17)</formula>
    </cfRule>
  </conditionalFormatting>
  <conditionalFormatting sqref="AD34">
    <cfRule type="containsErrors" dxfId="202" priority="208">
      <formula>ISERROR(AD34)</formula>
    </cfRule>
  </conditionalFormatting>
  <conditionalFormatting sqref="AE7:AE34">
    <cfRule type="containsErrors" dxfId="201" priority="153">
      <formula>ISERROR(AE7)</formula>
    </cfRule>
  </conditionalFormatting>
  <conditionalFormatting sqref="AF15:AI16">
    <cfRule type="containsErrors" dxfId="200" priority="135">
      <formula>ISERROR(AF15)</formula>
    </cfRule>
  </conditionalFormatting>
  <conditionalFormatting sqref="AG7:AG14">
    <cfRule type="containsErrors" dxfId="199" priority="140">
      <formula>ISERROR(AG7)</formula>
    </cfRule>
  </conditionalFormatting>
  <conditionalFormatting sqref="AG17:AG31">
    <cfRule type="containsErrors" dxfId="198" priority="145">
      <formula>ISERROR(AG17)</formula>
    </cfRule>
  </conditionalFormatting>
  <conditionalFormatting sqref="AG33:AG34">
    <cfRule type="containsErrors" dxfId="197" priority="144">
      <formula>ISERROR(AG33)</formula>
    </cfRule>
  </conditionalFormatting>
  <conditionalFormatting sqref="AI34">
    <cfRule type="containsErrors" dxfId="196" priority="143">
      <formula>ISERROR(AI34)</formula>
    </cfRule>
  </conditionalFormatting>
  <conditionalFormatting sqref="AK15:AN16">
    <cfRule type="containsErrors" dxfId="195" priority="86">
      <formula>ISERROR(AK15)</formula>
    </cfRule>
  </conditionalFormatting>
  <conditionalFormatting sqref="AL7:AL14">
    <cfRule type="containsErrors" dxfId="194" priority="90">
      <formula>ISERROR(AL7)</formula>
    </cfRule>
  </conditionalFormatting>
  <conditionalFormatting sqref="AL17:AL31">
    <cfRule type="containsErrors" dxfId="193" priority="95">
      <formula>ISERROR(AL17)</formula>
    </cfRule>
  </conditionalFormatting>
  <conditionalFormatting sqref="AL33:AL34">
    <cfRule type="containsErrors" dxfId="192" priority="94">
      <formula>ISERROR(AL33)</formula>
    </cfRule>
  </conditionalFormatting>
  <conditionalFormatting sqref="AN34">
    <cfRule type="containsErrors" dxfId="191" priority="93">
      <formula>ISERROR(AN34)</formula>
    </cfRule>
  </conditionalFormatting>
  <conditionalFormatting sqref="AP15:AS16">
    <cfRule type="containsErrors" dxfId="190" priority="3">
      <formula>ISERROR(AP15)</formula>
    </cfRule>
  </conditionalFormatting>
  <conditionalFormatting sqref="AQ7:AQ14">
    <cfRule type="containsErrors" dxfId="189" priority="39">
      <formula>ISERROR(AQ7)</formula>
    </cfRule>
  </conditionalFormatting>
  <conditionalFormatting sqref="AQ17:AQ31">
    <cfRule type="containsErrors" dxfId="188" priority="44">
      <formula>ISERROR(AQ17)</formula>
    </cfRule>
  </conditionalFormatting>
  <conditionalFormatting sqref="AQ33:AQ34">
    <cfRule type="containsErrors" dxfId="187" priority="43">
      <formula>ISERROR(AQ33)</formula>
    </cfRule>
  </conditionalFormatting>
  <conditionalFormatting sqref="AS34">
    <cfRule type="containsErrors" dxfId="186" priority="42">
      <formula>ISERROR(AS34)</formula>
    </cfRule>
  </conditionalFormatting>
  <conditionalFormatting sqref="AT7:AT34">
    <cfRule type="containsErrors" dxfId="185" priority="219">
      <formula>ISERROR(AT7)</formula>
    </cfRule>
  </conditionalFormatting>
  <conditionalFormatting sqref="AU15:AX16">
    <cfRule type="containsErrors" dxfId="184" priority="407">
      <formula>ISERROR(AU15)</formula>
    </cfRule>
  </conditionalFormatting>
  <conditionalFormatting sqref="AV7:AV14">
    <cfRule type="containsErrors" dxfId="183" priority="660">
      <formula>ISERROR(AV7)</formula>
    </cfRule>
  </conditionalFormatting>
  <conditionalFormatting sqref="AV17:AV34">
    <cfRule type="containsErrors" dxfId="182" priority="783">
      <formula>ISERROR(AV17)</formula>
    </cfRule>
  </conditionalFormatting>
  <conditionalFormatting sqref="AW34:AX34">
    <cfRule type="containsErrors" dxfId="181" priority="769">
      <formula>ISERROR(AW34)</formula>
    </cfRule>
  </conditionalFormatting>
  <conditionalFormatting sqref="AY7:AY34">
    <cfRule type="containsErrors" dxfId="180" priority="424">
      <formula>ISERROR(AY7)</formula>
    </cfRule>
  </conditionalFormatting>
  <conditionalFormatting sqref="AZ15:BC16">
    <cfRule type="containsErrors" dxfId="179" priority="405">
      <formula>ISERROR(AZ15)</formula>
    </cfRule>
  </conditionalFormatting>
  <conditionalFormatting sqref="BA7:BA14">
    <cfRule type="containsErrors" dxfId="178" priority="658">
      <formula>ISERROR(BA7)</formula>
    </cfRule>
  </conditionalFormatting>
  <conditionalFormatting sqref="BA17:BA34">
    <cfRule type="containsErrors" dxfId="177" priority="781">
      <formula>ISERROR(BA17)</formula>
    </cfRule>
  </conditionalFormatting>
  <conditionalFormatting sqref="BD7:BD34">
    <cfRule type="containsErrors" dxfId="176" priority="421">
      <formula>ISERROR(BD7)</formula>
    </cfRule>
  </conditionalFormatting>
  <conditionalFormatting sqref="BE15:BL16">
    <cfRule type="containsErrors" dxfId="175" priority="168">
      <formula>ISERROR(BE15)</formula>
    </cfRule>
  </conditionalFormatting>
  <conditionalFormatting sqref="BG8:BH14">
    <cfRule type="containsErrors" dxfId="174" priority="737">
      <formula>ISERROR(BG8)</formula>
    </cfRule>
  </conditionalFormatting>
  <conditionalFormatting sqref="BG17:BH34">
    <cfRule type="containsErrors" dxfId="173" priority="731">
      <formula>ISERROR(BG17)</formula>
    </cfRule>
  </conditionalFormatting>
  <conditionalFormatting sqref="BI32">
    <cfRule type="containsErrors" dxfId="172" priority="629">
      <formula>ISERROR(BI32)</formula>
    </cfRule>
  </conditionalFormatting>
  <conditionalFormatting sqref="BM7:BM34">
    <cfRule type="containsErrors" dxfId="171" priority="231">
      <formula>ISERROR(BM7)</formula>
    </cfRule>
  </conditionalFormatting>
  <conditionalFormatting sqref="BN15:BN16">
    <cfRule type="containsErrors" dxfId="170" priority="229">
      <formula>ISERROR(BN15)</formula>
    </cfRule>
  </conditionalFormatting>
  <conditionalFormatting sqref="BO7:BO34">
    <cfRule type="containsErrors" dxfId="169" priority="199">
      <formula>ISERROR(BO7)</formula>
    </cfRule>
  </conditionalFormatting>
  <conditionalFormatting sqref="BP32">
    <cfRule type="containsErrors" dxfId="168" priority="165">
      <formula>ISERROR(BP32)</formula>
    </cfRule>
  </conditionalFormatting>
  <conditionalFormatting sqref="BP15:BQ16">
    <cfRule type="containsErrors" dxfId="167" priority="166">
      <formula>ISERROR(BP15)</formula>
    </cfRule>
  </conditionalFormatting>
  <conditionalFormatting sqref="BR7:BR34">
    <cfRule type="containsErrors" dxfId="166" priority="113">
      <formula>ISERROR(BR7)</formula>
    </cfRule>
  </conditionalFormatting>
  <conditionalFormatting sqref="BS15:BS16">
    <cfRule type="containsErrors" dxfId="165" priority="111">
      <formula>ISERROR(BS15)</formula>
    </cfRule>
  </conditionalFormatting>
  <conditionalFormatting sqref="BT7:BT31">
    <cfRule type="containsErrors" dxfId="164" priority="107">
      <formula>ISERROR(BT7)</formula>
    </cfRule>
  </conditionalFormatting>
  <conditionalFormatting sqref="BT33:BT34">
    <cfRule type="containsErrors" dxfId="163" priority="116">
      <formula>ISERROR(BT33)</formula>
    </cfRule>
  </conditionalFormatting>
  <conditionalFormatting sqref="BU34">
    <cfRule type="containsErrors" dxfId="162" priority="103">
      <formula>ISERROR(BU34)</formula>
    </cfRule>
  </conditionalFormatting>
  <conditionalFormatting sqref="BU15:BV16">
    <cfRule type="containsErrors" dxfId="161" priority="105">
      <formula>ISERROR(BU15)</formula>
    </cfRule>
  </conditionalFormatting>
  <conditionalFormatting sqref="BW7:BW34">
    <cfRule type="containsErrors" dxfId="160" priority="65">
      <formula>ISERROR(BW7)</formula>
    </cfRule>
  </conditionalFormatting>
  <conditionalFormatting sqref="BX15:BX16">
    <cfRule type="containsErrors" dxfId="159" priority="54">
      <formula>ISERROR(BX15)</formula>
    </cfRule>
  </conditionalFormatting>
  <conditionalFormatting sqref="BY7:BY31">
    <cfRule type="containsErrors" dxfId="158" priority="59">
      <formula>ISERROR(BY7)</formula>
    </cfRule>
  </conditionalFormatting>
  <conditionalFormatting sqref="BY33">
    <cfRule type="containsErrors" dxfId="157" priority="53">
      <formula>ISERROR(BY33)</formula>
    </cfRule>
  </conditionalFormatting>
  <conditionalFormatting sqref="BY34:BZ34">
    <cfRule type="containsErrors" dxfId="156" priority="52">
      <formula>ISERROR(BY34)</formula>
    </cfRule>
  </conditionalFormatting>
  <conditionalFormatting sqref="BZ15:CA16">
    <cfRule type="containsErrors" dxfId="155" priority="57">
      <formula>ISERROR(BZ15)</formula>
    </cfRule>
  </conditionalFormatting>
  <conditionalFormatting sqref="CB7:CB34">
    <cfRule type="containsErrors" dxfId="154" priority="16">
      <formula>ISERROR(CB7)</formula>
    </cfRule>
  </conditionalFormatting>
  <conditionalFormatting sqref="CC15:CC16">
    <cfRule type="containsErrors" dxfId="153" priority="6">
      <formula>ISERROR(CC15)</formula>
    </cfRule>
  </conditionalFormatting>
  <conditionalFormatting sqref="CD7:CD31">
    <cfRule type="containsErrors" dxfId="152" priority="10">
      <formula>ISERROR(CD7)</formula>
    </cfRule>
  </conditionalFormatting>
  <conditionalFormatting sqref="CD33:CD34">
    <cfRule type="containsErrors" dxfId="151" priority="4">
      <formula>ISERROR(CD33)</formula>
    </cfRule>
  </conditionalFormatting>
  <conditionalFormatting sqref="CE33">
    <cfRule type="containsErrors" dxfId="150" priority="1">
      <formula>ISERROR(CE33)</formula>
    </cfRule>
  </conditionalFormatting>
  <conditionalFormatting sqref="CE15:CF16">
    <cfRule type="containsErrors" dxfId="149" priority="2">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CH37"/>
  <sheetViews>
    <sheetView showGridLines="0" zoomScale="85" zoomScaleNormal="85" zoomScaleSheetLayoutView="55" workbookViewId="0">
      <pane xSplit="2" ySplit="7" topLeftCell="C8" activePane="bottomRight" state="frozen"/>
      <selection pane="topRight"/>
      <selection pane="bottomLeft"/>
      <selection pane="bottomRight" activeCell="CH33" sqref="CH3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6" ht="27.75">
      <c r="A1" s="193" t="s">
        <v>165</v>
      </c>
    </row>
    <row r="2" spans="1:86">
      <c r="A2" s="86"/>
    </row>
    <row r="3" spans="1:86">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6">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6"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6">
      <c r="A6" s="131" t="s">
        <v>152</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t="s">
        <v>449</v>
      </c>
      <c r="AL6" s="415"/>
      <c r="AM6" s="415"/>
      <c r="AN6" s="415"/>
      <c r="AP6" s="415" t="s">
        <v>471</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6"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6" ht="15" customHeight="1">
      <c r="A8" s="165" t="s">
        <v>22</v>
      </c>
      <c r="B8" s="98"/>
      <c r="C8" s="12">
        <v>0.41773000000000593</v>
      </c>
      <c r="D8" s="213"/>
      <c r="E8" s="12">
        <v>-27.369381119999986</v>
      </c>
      <c r="F8" s="12">
        <v>-27.303464159999997</v>
      </c>
      <c r="G8" s="12">
        <v>-26.724422879999992</v>
      </c>
      <c r="H8" s="213"/>
      <c r="I8" s="12">
        <v>-25.519478509999995</v>
      </c>
      <c r="J8" s="12">
        <v>-25.525759780000016</v>
      </c>
      <c r="K8" s="12">
        <v>-25.539051819999983</v>
      </c>
      <c r="L8" s="213"/>
      <c r="M8" s="12"/>
      <c r="N8" s="12">
        <v>-25.539051819999983</v>
      </c>
      <c r="O8" s="213"/>
      <c r="P8" s="12">
        <v>-29.793540750000005</v>
      </c>
      <c r="Q8" s="287">
        <v>-29.793540750000002</v>
      </c>
      <c r="R8" s="12">
        <v>-29.792875610000014</v>
      </c>
      <c r="S8" s="287">
        <v>-29.792875610000014</v>
      </c>
      <c r="T8" s="287">
        <v>-29.800295790000021</v>
      </c>
      <c r="U8" s="287">
        <v>-29.800295789999993</v>
      </c>
      <c r="V8" s="12">
        <v>-29.80339914000001</v>
      </c>
      <c r="W8" s="213"/>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v>-1.1059298000000113</v>
      </c>
      <c r="AO8" s="137"/>
      <c r="AP8" s="12">
        <v>-0.35371595999999877</v>
      </c>
      <c r="AQ8" s="12">
        <v>-0.97353195000002946</v>
      </c>
      <c r="AR8" s="12">
        <v>-1.3847614599998948</v>
      </c>
      <c r="AS8" s="12"/>
      <c r="AT8" s="27"/>
      <c r="AU8" s="12">
        <v>-20.107397460000008</v>
      </c>
      <c r="AV8" s="12">
        <v>-7.2619836599999736</v>
      </c>
      <c r="AW8" s="12">
        <v>6.5916959999984925E-2</v>
      </c>
      <c r="AX8" s="12">
        <v>0.57904128000000554</v>
      </c>
      <c r="AY8" s="27"/>
      <c r="AZ8" s="12">
        <v>-25.435314530000007</v>
      </c>
      <c r="BA8" s="12">
        <v>-8.4163979999971161E-2</v>
      </c>
      <c r="BB8" s="12">
        <v>-6.2812700000201005E-3</v>
      </c>
      <c r="BC8" s="12">
        <v>-1.3292039999985406E-2</v>
      </c>
      <c r="BD8" s="27"/>
      <c r="BE8" s="12">
        <v>-29.793540750000005</v>
      </c>
      <c r="BF8" s="287">
        <v>-29.793540750000002</v>
      </c>
      <c r="BG8" s="12">
        <v>6.6513999999173734E-4</v>
      </c>
      <c r="BH8" s="287">
        <v>6.6513999999884277E-4</v>
      </c>
      <c r="BI8" s="287">
        <v>-7.420180000007548E-3</v>
      </c>
      <c r="BJ8" s="287">
        <v>-7.4201799999897844E-3</v>
      </c>
      <c r="BK8" s="12">
        <v>-3.1033499999892911E-3</v>
      </c>
      <c r="BL8" s="287">
        <v>-3.1033500000230418E-3</v>
      </c>
      <c r="BM8" s="27"/>
      <c r="BN8" s="287">
        <v>2.345209999998224E-3</v>
      </c>
      <c r="BO8" s="12">
        <v>1.6806700000021463E-3</v>
      </c>
      <c r="BP8" s="12">
        <v>-1.8392536700000282</v>
      </c>
      <c r="BQ8" s="12">
        <v>-39.228562268811366</v>
      </c>
      <c r="BR8" s="27"/>
      <c r="BS8" s="287">
        <v>-4.4647744514397791E-3</v>
      </c>
      <c r="BT8" s="12">
        <v>-7.8220178999768408E-2</v>
      </c>
      <c r="BU8" s="12">
        <f>+AH8-AG8</f>
        <v>-8.881398795077633E-2</v>
      </c>
      <c r="BV8" s="12">
        <v>0.13693189140192796</v>
      </c>
      <c r="BW8" s="27"/>
      <c r="BX8" s="12">
        <v>-5.226889999999651E-3</v>
      </c>
      <c r="BY8" s="12">
        <v>-0.75554703306762172</v>
      </c>
      <c r="BZ8" s="12">
        <v>-1.7916943396794949E-2</v>
      </c>
      <c r="CA8" s="12">
        <v>-0.32723893353559497</v>
      </c>
      <c r="CB8" s="27"/>
      <c r="CC8" s="12">
        <v>-0.35371595999999877</v>
      </c>
      <c r="CD8" s="12">
        <v>-0.61981599000003063</v>
      </c>
      <c r="CE8" s="12">
        <v>-0.41122950999986529</v>
      </c>
      <c r="CF8" s="12"/>
      <c r="CH8" s="137"/>
    </row>
    <row r="9" spans="1:86" ht="15" customHeight="1">
      <c r="A9" s="141" t="s">
        <v>0</v>
      </c>
      <c r="B9" s="95"/>
      <c r="C9" s="210">
        <v>0.25191999999999837</v>
      </c>
      <c r="D9" s="211"/>
      <c r="E9" s="210">
        <v>-26.901532829999983</v>
      </c>
      <c r="F9" s="210">
        <v>-26.90153316000001</v>
      </c>
      <c r="G9" s="210">
        <v>-26.901532830000015</v>
      </c>
      <c r="H9" s="211"/>
      <c r="I9" s="210">
        <v>-25.535082500000001</v>
      </c>
      <c r="J9" s="210">
        <v>-25.535082500000009</v>
      </c>
      <c r="K9" s="210">
        <v>-25.53508249999998</v>
      </c>
      <c r="L9" s="211"/>
      <c r="M9" s="210"/>
      <c r="N9" s="210">
        <v>-25.535082499999994</v>
      </c>
      <c r="O9" s="211"/>
      <c r="P9" s="210">
        <v>-29.809147080000002</v>
      </c>
      <c r="Q9" s="210">
        <v>-29.809147080000002</v>
      </c>
      <c r="R9" s="210">
        <v>-29.80914708000001</v>
      </c>
      <c r="S9" s="210">
        <v>-29.80914708000001</v>
      </c>
      <c r="T9" s="210">
        <v>-29.809147079999985</v>
      </c>
      <c r="U9" s="210">
        <v>-29.809147079999995</v>
      </c>
      <c r="V9" s="210">
        <v>-29.809147079999999</v>
      </c>
      <c r="W9" s="211"/>
      <c r="X9" s="210"/>
      <c r="Y9" s="210">
        <v>-29.809147079999999</v>
      </c>
      <c r="Z9" s="25"/>
      <c r="AA9" s="210">
        <v>0</v>
      </c>
      <c r="AB9" s="210">
        <v>0</v>
      </c>
      <c r="AC9" s="210">
        <v>-1.8314970000000024</v>
      </c>
      <c r="AD9" s="210">
        <v>-41.084132258811039</v>
      </c>
      <c r="AE9" s="25"/>
      <c r="AF9" s="210">
        <v>2.9259955485680944E-3</v>
      </c>
      <c r="AG9" s="210">
        <v>-7.8960343451188297E-2</v>
      </c>
      <c r="AH9" s="210">
        <v>-0.16851710140193621</v>
      </c>
      <c r="AI9" s="210">
        <v>-5.2124550000032244E-2</v>
      </c>
      <c r="AK9" s="210">
        <v>-1.2010569999997833E-2</v>
      </c>
      <c r="AL9" s="210">
        <v>-0.77479650306761538</v>
      </c>
      <c r="AM9" s="210">
        <v>-0.79922609646443732</v>
      </c>
      <c r="AN9" s="210">
        <v>-1.12976768999998</v>
      </c>
      <c r="AO9" s="137"/>
      <c r="AP9" s="210">
        <v>-0.35661453000000043</v>
      </c>
      <c r="AQ9" s="210">
        <v>-0.99060906000000104</v>
      </c>
      <c r="AR9" s="210">
        <v>-1.4227763899999388</v>
      </c>
      <c r="AS9" s="210"/>
      <c r="AT9" s="25"/>
      <c r="AU9" s="210">
        <v>-19.901532830000001</v>
      </c>
      <c r="AV9" s="210">
        <v>-6.9999999999999822</v>
      </c>
      <c r="AW9" s="210">
        <v>-3.3000002730432243E-7</v>
      </c>
      <c r="AX9" s="210">
        <v>3.2999999532989932E-7</v>
      </c>
      <c r="AY9" s="25"/>
      <c r="AZ9" s="210">
        <v>-25.535082500000016</v>
      </c>
      <c r="BA9" s="210">
        <v>0</v>
      </c>
      <c r="BB9" s="210">
        <v>0</v>
      </c>
      <c r="BC9" s="210">
        <v>3.5527136788005009E-14</v>
      </c>
      <c r="BD9" s="25"/>
      <c r="BE9" s="210">
        <v>-29.809147080000002</v>
      </c>
      <c r="BF9" s="210">
        <v>-29.809147080000002</v>
      </c>
      <c r="BG9" s="210">
        <v>0</v>
      </c>
      <c r="BH9" s="210">
        <v>0</v>
      </c>
      <c r="BI9" s="210">
        <v>0</v>
      </c>
      <c r="BJ9" s="210">
        <v>0</v>
      </c>
      <c r="BK9" s="210">
        <v>0</v>
      </c>
      <c r="BL9" s="210">
        <v>0</v>
      </c>
      <c r="BM9" s="25"/>
      <c r="BN9" s="210">
        <v>0</v>
      </c>
      <c r="BO9" s="210">
        <v>0</v>
      </c>
      <c r="BP9" s="210">
        <v>-1.8314970000000024</v>
      </c>
      <c r="BQ9" s="210">
        <v>-39.25263525881104</v>
      </c>
      <c r="BR9" s="25"/>
      <c r="BS9" s="210">
        <v>2.9259955485680944E-3</v>
      </c>
      <c r="BT9" s="210">
        <v>-8.1886338999756392E-2</v>
      </c>
      <c r="BU9" s="210">
        <f t="shared" ref="BU9:BU19" si="0">+AH9-AG9</f>
        <v>-8.9556757950747912E-2</v>
      </c>
      <c r="BV9" s="210">
        <v>0.11639255140190397</v>
      </c>
      <c r="BW9" s="25"/>
      <c r="BX9" s="210">
        <v>-1.2010569999997833E-2</v>
      </c>
      <c r="BY9" s="210">
        <v>-0.76278593306761755</v>
      </c>
      <c r="BZ9" s="210">
        <v>-2.4429593396821936E-2</v>
      </c>
      <c r="CA9" s="210">
        <v>-0.33054159353553381</v>
      </c>
      <c r="CB9" s="25"/>
      <c r="CC9" s="210">
        <v>-0.35661453000000043</v>
      </c>
      <c r="CD9" s="210">
        <v>-0.63399453000000061</v>
      </c>
      <c r="CE9" s="210">
        <v>-0.43216732999993779</v>
      </c>
      <c r="CF9" s="210"/>
      <c r="CH9" s="137"/>
    </row>
    <row r="10" spans="1:86" ht="15" customHeight="1">
      <c r="A10" s="141" t="s">
        <v>72</v>
      </c>
      <c r="B10" s="95"/>
      <c r="C10" s="210">
        <v>0</v>
      </c>
      <c r="D10" s="211"/>
      <c r="E10" s="210">
        <v>-35.251816289999951</v>
      </c>
      <c r="F10" s="210">
        <v>-39.007539393533548</v>
      </c>
      <c r="G10" s="210">
        <v>-42.056516769249619</v>
      </c>
      <c r="H10" s="211"/>
      <c r="I10" s="210">
        <v>-31.594157739999961</v>
      </c>
      <c r="J10" s="210">
        <v>-34.590163232256025</v>
      </c>
      <c r="K10" s="210">
        <v>-37.412089410000021</v>
      </c>
      <c r="L10" s="211"/>
      <c r="M10" s="210"/>
      <c r="N10" s="210">
        <v>-37.41208941</v>
      </c>
      <c r="O10" s="211"/>
      <c r="P10" s="210">
        <v>-32.845192440000019</v>
      </c>
      <c r="Q10" s="210">
        <v>-32.845192440000012</v>
      </c>
      <c r="R10" s="210">
        <v>-35.515099060000026</v>
      </c>
      <c r="S10" s="210">
        <v>-35.469204646320193</v>
      </c>
      <c r="T10" s="210">
        <v>-38.217100442625593</v>
      </c>
      <c r="U10" s="210">
        <v>-38.214386957204638</v>
      </c>
      <c r="V10" s="210">
        <v>-40.664490189999967</v>
      </c>
      <c r="W10" s="211"/>
      <c r="X10" s="210"/>
      <c r="Y10" s="210">
        <v>-40.664490189999967</v>
      </c>
      <c r="Z10" s="25"/>
      <c r="AA10" s="210">
        <v>-1.9339255995977762</v>
      </c>
      <c r="AB10" s="210">
        <v>-3.6782633998445213</v>
      </c>
      <c r="AC10" s="210">
        <v>-6.4224842261249098</v>
      </c>
      <c r="AD10" s="210">
        <v>-46.165836740524568</v>
      </c>
      <c r="AE10" s="25"/>
      <c r="AF10" s="210">
        <v>-0.53136020115251337</v>
      </c>
      <c r="AG10" s="210">
        <v>-1.349015507638784</v>
      </c>
      <c r="AH10" s="210">
        <v>-3.4864072694603294</v>
      </c>
      <c r="AI10" s="210">
        <v>-4.8730826606931785</v>
      </c>
      <c r="AK10" s="210">
        <v>-1.6339255902960348</v>
      </c>
      <c r="AL10" s="210">
        <v>-3.2741198955448247</v>
      </c>
      <c r="AM10" s="210">
        <v>-5.2625938759009898</v>
      </c>
      <c r="AN10" s="210">
        <v>-6.7580141800000497</v>
      </c>
      <c r="AO10" s="137"/>
      <c r="AP10" s="210">
        <v>-2.127713570000016</v>
      </c>
      <c r="AQ10" s="210">
        <v>-4.3245413300000299</v>
      </c>
      <c r="AR10" s="210">
        <v>-6.5876347499999852</v>
      </c>
      <c r="AS10" s="210"/>
      <c r="AT10" s="25"/>
      <c r="AU10" s="210">
        <v>-25.740785590000002</v>
      </c>
      <c r="AV10" s="210">
        <v>-9.5110306999999548</v>
      </c>
      <c r="AW10" s="210">
        <v>-3.7557231035335921</v>
      </c>
      <c r="AX10" s="210">
        <v>-3.0489773757160705</v>
      </c>
      <c r="AY10" s="25"/>
      <c r="AZ10" s="210">
        <v>-28.422460890000018</v>
      </c>
      <c r="BA10" s="210">
        <v>-3.1716968499999378</v>
      </c>
      <c r="BB10" s="210">
        <v>-2.9960054922560779</v>
      </c>
      <c r="BC10" s="210">
        <v>-2.8219261777439684</v>
      </c>
      <c r="BD10" s="25"/>
      <c r="BE10" s="210">
        <v>-32.845192440000019</v>
      </c>
      <c r="BF10" s="210">
        <v>-32.845192440000012</v>
      </c>
      <c r="BG10" s="210">
        <v>-2.6699066200000061</v>
      </c>
      <c r="BH10" s="210">
        <v>-2.6240122063201801</v>
      </c>
      <c r="BI10" s="210">
        <v>-2.7020013826255678</v>
      </c>
      <c r="BJ10" s="210">
        <v>-2.7451823108844362</v>
      </c>
      <c r="BK10" s="210">
        <v>-2.4473897473743733</v>
      </c>
      <c r="BL10" s="210">
        <v>-2.4473897473743733</v>
      </c>
      <c r="BM10" s="25"/>
      <c r="BN10" s="210">
        <v>-1.9339255995977762</v>
      </c>
      <c r="BO10" s="210">
        <v>-1.7443378002467451</v>
      </c>
      <c r="BP10" s="210">
        <v>-2.7442208262803884</v>
      </c>
      <c r="BQ10" s="210">
        <v>-39.74335251439966</v>
      </c>
      <c r="BR10" s="25"/>
      <c r="BS10" s="210">
        <v>-0.53136020115251337</v>
      </c>
      <c r="BT10" s="210">
        <v>-0.81765530648627061</v>
      </c>
      <c r="BU10" s="210">
        <f t="shared" si="0"/>
        <v>-2.1373917618215454</v>
      </c>
      <c r="BV10" s="210">
        <v>-1.3866753912328491</v>
      </c>
      <c r="BW10" s="25"/>
      <c r="BX10" s="210">
        <v>-1.6339255902960348</v>
      </c>
      <c r="BY10" s="210">
        <v>-1.64019430524879</v>
      </c>
      <c r="BZ10" s="210">
        <v>-1.9884739803561651</v>
      </c>
      <c r="CA10" s="210">
        <v>-1.4954203040990315</v>
      </c>
      <c r="CB10" s="25"/>
      <c r="CC10" s="210">
        <v>-2.127713570000016</v>
      </c>
      <c r="CD10" s="210">
        <v>-2.1968277600000139</v>
      </c>
      <c r="CE10" s="210">
        <v>-2.2630934199999553</v>
      </c>
      <c r="CF10" s="210"/>
      <c r="CH10" s="137"/>
    </row>
    <row r="11" spans="1:86" ht="15" customHeight="1">
      <c r="A11" s="141" t="s">
        <v>1</v>
      </c>
      <c r="B11" s="95"/>
      <c r="C11" s="210">
        <v>0.16580999999999335</v>
      </c>
      <c r="D11" s="211"/>
      <c r="E11" s="210">
        <v>-0.4678482900000045</v>
      </c>
      <c r="F11" s="210">
        <v>-0.4019309999999976</v>
      </c>
      <c r="G11" s="210">
        <v>0.17710994999999485</v>
      </c>
      <c r="H11" s="211"/>
      <c r="I11" s="210">
        <v>1.5603989999993573E-2</v>
      </c>
      <c r="J11" s="210">
        <v>9.322720000007223E-3</v>
      </c>
      <c r="K11" s="210">
        <v>-3.9693200000030515E-3</v>
      </c>
      <c r="L11" s="211"/>
      <c r="M11" s="210"/>
      <c r="N11" s="210">
        <v>-3.9693199999900064E-3</v>
      </c>
      <c r="O11" s="211"/>
      <c r="P11" s="210">
        <v>1.5606329999998003E-2</v>
      </c>
      <c r="Q11" s="210">
        <v>1.5606330000000071E-2</v>
      </c>
      <c r="R11" s="210">
        <v>1.6271469999994181E-2</v>
      </c>
      <c r="S11" s="210">
        <v>1.6271469999994181E-2</v>
      </c>
      <c r="T11" s="210">
        <v>8.8512900000026207E-3</v>
      </c>
      <c r="U11" s="210">
        <v>8.8512899999974581E-3</v>
      </c>
      <c r="V11" s="210">
        <v>5.7479399999899594E-3</v>
      </c>
      <c r="W11" s="211"/>
      <c r="X11" s="210"/>
      <c r="Y11" s="210">
        <v>5.7479399999899594E-3</v>
      </c>
      <c r="Z11" s="25"/>
      <c r="AA11" s="210">
        <v>2.345209999998224E-3</v>
      </c>
      <c r="AB11" s="210">
        <v>4.0258800000003703E-3</v>
      </c>
      <c r="AC11" s="210">
        <v>-3.7307900000015382E-3</v>
      </c>
      <c r="AD11" s="210">
        <v>2.0342200000019517E-2</v>
      </c>
      <c r="AE11" s="25"/>
      <c r="AF11" s="210">
        <v>-7.3907700000011289E-3</v>
      </c>
      <c r="AG11" s="210">
        <v>-3.7246100000203897E-3</v>
      </c>
      <c r="AH11" s="210">
        <v>-2.9818400000363732E-3</v>
      </c>
      <c r="AI11" s="210">
        <v>1.7557499999994786E-2</v>
      </c>
      <c r="AK11" s="210">
        <v>6.783680000001735E-3</v>
      </c>
      <c r="AL11" s="210">
        <v>1.4022580000008111E-2</v>
      </c>
      <c r="AM11" s="210">
        <v>2.053523000000454E-2</v>
      </c>
      <c r="AN11" s="210">
        <v>2.3837890000002804E-2</v>
      </c>
      <c r="AO11" s="137"/>
      <c r="AP11" s="210">
        <v>2.8985699999993786E-3</v>
      </c>
      <c r="AQ11" s="210">
        <v>1.7077109999988904E-2</v>
      </c>
      <c r="AR11" s="210">
        <v>3.8014930000012215E-2</v>
      </c>
      <c r="AS11" s="210"/>
      <c r="AT11" s="25"/>
      <c r="AU11" s="210">
        <v>-0.20586463000000155</v>
      </c>
      <c r="AV11" s="210">
        <v>-0.2619836599999994</v>
      </c>
      <c r="AW11" s="210">
        <v>6.5917290000003348E-2</v>
      </c>
      <c r="AX11" s="210">
        <v>0.57904094999999245</v>
      </c>
      <c r="AY11" s="25"/>
      <c r="AZ11" s="210">
        <v>9.9767970000000261E-2</v>
      </c>
      <c r="BA11" s="210">
        <v>-8.4163980000006688E-2</v>
      </c>
      <c r="BB11" s="210">
        <v>-6.2812699999934551E-3</v>
      </c>
      <c r="BC11" s="210">
        <v>-1.3292040000003169E-2</v>
      </c>
      <c r="BD11" s="25"/>
      <c r="BE11" s="210">
        <v>1.5606329999998003E-2</v>
      </c>
      <c r="BF11" s="210">
        <v>1.5606330000000071E-2</v>
      </c>
      <c r="BG11" s="210">
        <v>6.6513999999617823E-4</v>
      </c>
      <c r="BH11" s="210">
        <v>6.6513999999430473E-4</v>
      </c>
      <c r="BI11" s="210">
        <v>-7.4201799999915607E-3</v>
      </c>
      <c r="BJ11" s="210">
        <v>-7.4201799999960294E-3</v>
      </c>
      <c r="BK11" s="210">
        <v>-3.1033500000126613E-3</v>
      </c>
      <c r="BL11" s="210">
        <v>-3.1033500000066105E-3</v>
      </c>
      <c r="BM11" s="25"/>
      <c r="BN11" s="210">
        <v>2.345209999998224E-3</v>
      </c>
      <c r="BO11" s="210">
        <v>1.6806700000021463E-3</v>
      </c>
      <c r="BP11" s="210">
        <v>-7.7566700000019084E-3</v>
      </c>
      <c r="BQ11" s="210">
        <v>2.4072990000021055E-2</v>
      </c>
      <c r="BR11" s="25"/>
      <c r="BS11" s="210">
        <v>-7.3907700000011289E-3</v>
      </c>
      <c r="BT11" s="210">
        <v>3.6661599999807393E-3</v>
      </c>
      <c r="BU11" s="210">
        <f t="shared" si="0"/>
        <v>7.4276999998401649E-4</v>
      </c>
      <c r="BV11" s="210">
        <v>2.0539340000031159E-2</v>
      </c>
      <c r="BW11" s="25"/>
      <c r="BX11" s="210">
        <v>6.783680000001735E-3</v>
      </c>
      <c r="BY11" s="210">
        <v>7.2389000000063763E-3</v>
      </c>
      <c r="BZ11" s="210">
        <v>6.5126499999964282E-3</v>
      </c>
      <c r="CA11" s="210">
        <v>3.3026599999938233E-3</v>
      </c>
      <c r="CB11" s="25"/>
      <c r="CC11" s="210">
        <v>2.8985699999993786E-3</v>
      </c>
      <c r="CD11" s="210">
        <v>1.4178539999989526E-2</v>
      </c>
      <c r="CE11" s="210">
        <v>2.0937820000023311E-2</v>
      </c>
      <c r="CF11" s="210"/>
      <c r="CH11" s="137"/>
    </row>
    <row r="12" spans="1:86" ht="15" customHeight="1">
      <c r="A12" s="118" t="s">
        <v>24</v>
      </c>
      <c r="B12" s="95"/>
      <c r="C12" s="210">
        <v>-198.05270000000004</v>
      </c>
      <c r="D12" s="211"/>
      <c r="E12" s="210">
        <v>-1.0504478299999791</v>
      </c>
      <c r="F12" s="210">
        <v>-1.8688653599999974</v>
      </c>
      <c r="G12" s="210">
        <v>-27.993613990000004</v>
      </c>
      <c r="H12" s="211"/>
      <c r="I12" s="210">
        <v>2.612539049999997</v>
      </c>
      <c r="J12" s="210">
        <v>-4.401302429999995</v>
      </c>
      <c r="K12" s="210">
        <v>128.67058051999999</v>
      </c>
      <c r="L12" s="211"/>
      <c r="M12" s="210">
        <v>-5.2273423700000023</v>
      </c>
      <c r="N12" s="210">
        <v>123.44323814999998</v>
      </c>
      <c r="O12" s="211"/>
      <c r="P12" s="210">
        <v>-2.9200723800000006</v>
      </c>
      <c r="Q12" s="210">
        <v>-2.9200723800000006</v>
      </c>
      <c r="R12" s="210">
        <v>76.315950419999979</v>
      </c>
      <c r="S12" s="210">
        <v>71.79831136</v>
      </c>
      <c r="T12" s="210">
        <v>72.427078919999985</v>
      </c>
      <c r="U12" s="210">
        <v>71.709439860000003</v>
      </c>
      <c r="V12" s="210">
        <v>57.093375350000002</v>
      </c>
      <c r="W12" s="211"/>
      <c r="X12" s="210">
        <v>-5.1919206199999977</v>
      </c>
      <c r="Y12" s="210">
        <v>51.901454730000005</v>
      </c>
      <c r="Z12" s="25"/>
      <c r="AA12" s="210">
        <v>0.5337890900000003</v>
      </c>
      <c r="AB12" s="210">
        <v>0.19782147000000094</v>
      </c>
      <c r="AC12" s="210">
        <v>-1.0817934699999991</v>
      </c>
      <c r="AD12" s="210">
        <v>-32.581419660000002</v>
      </c>
      <c r="AE12" s="25"/>
      <c r="AF12" s="210">
        <v>-11.443405149999998</v>
      </c>
      <c r="AG12" s="210">
        <v>-20.617798380000004</v>
      </c>
      <c r="AH12" s="210">
        <v>-18.601972700000008</v>
      </c>
      <c r="AI12" s="210">
        <v>-27.893896870000006</v>
      </c>
      <c r="AK12" s="210">
        <v>-7.2143396599999985</v>
      </c>
      <c r="AL12" s="210">
        <v>-40.717970440000002</v>
      </c>
      <c r="AM12" s="210">
        <v>-41.488054889999994</v>
      </c>
      <c r="AN12" s="210">
        <v>-60.910603680000001</v>
      </c>
      <c r="AO12" s="137"/>
      <c r="AP12" s="210">
        <v>-9.6741268599999977</v>
      </c>
      <c r="AQ12" s="210">
        <v>-57.052974339999992</v>
      </c>
      <c r="AR12" s="210">
        <v>-57.197960709999997</v>
      </c>
      <c r="AS12" s="210"/>
      <c r="AT12" s="25"/>
      <c r="AU12" s="210">
        <v>-2.1839279900000079</v>
      </c>
      <c r="AV12" s="210">
        <v>1.133480160000029</v>
      </c>
      <c r="AW12" s="210">
        <v>-0.81841753000001849</v>
      </c>
      <c r="AX12" s="210">
        <v>-26.124748630000006</v>
      </c>
      <c r="AY12" s="25"/>
      <c r="AZ12" s="210">
        <v>-1.1194315300000002</v>
      </c>
      <c r="BA12" s="210">
        <v>3.7319705799999969</v>
      </c>
      <c r="BB12" s="210">
        <v>-7.0138414799999937</v>
      </c>
      <c r="BC12" s="210">
        <v>133.07188294999997</v>
      </c>
      <c r="BD12" s="25"/>
      <c r="BE12" s="210">
        <v>-2.9200723800000006</v>
      </c>
      <c r="BF12" s="210">
        <v>-2.9200723800000006</v>
      </c>
      <c r="BG12" s="210">
        <v>79.236022799999972</v>
      </c>
      <c r="BH12" s="210">
        <v>74.718383740000007</v>
      </c>
      <c r="BI12" s="210">
        <v>-3.8888714999999934</v>
      </c>
      <c r="BJ12" s="210">
        <v>-8.8871499999993109E-2</v>
      </c>
      <c r="BK12" s="210">
        <v>-15.333703569999983</v>
      </c>
      <c r="BL12" s="210">
        <v>-19.807985129999995</v>
      </c>
      <c r="BM12" s="25"/>
      <c r="BN12" s="210">
        <v>0.5337890900000003</v>
      </c>
      <c r="BO12" s="210">
        <v>-0.33596761999999936</v>
      </c>
      <c r="BP12" s="210">
        <v>-1.2796149400000001</v>
      </c>
      <c r="BQ12" s="210">
        <v>-31.499626190000001</v>
      </c>
      <c r="BR12" s="25"/>
      <c r="BS12" s="210">
        <v>-11.443405149999998</v>
      </c>
      <c r="BT12" s="210">
        <v>-9.1743932300000051</v>
      </c>
      <c r="BU12" s="210">
        <f t="shared" si="0"/>
        <v>2.0158256799999954</v>
      </c>
      <c r="BV12" s="210">
        <v>-9.2919241699999979</v>
      </c>
      <c r="BW12" s="25"/>
      <c r="BX12" s="210">
        <v>-7.2143396599999985</v>
      </c>
      <c r="BY12" s="210">
        <v>-33.503630780000002</v>
      </c>
      <c r="BZ12" s="210">
        <v>-0.7700844499999917</v>
      </c>
      <c r="CA12" s="210">
        <v>-19.422548790000004</v>
      </c>
      <c r="CB12" s="25"/>
      <c r="CC12" s="210">
        <v>-9.6741268599999977</v>
      </c>
      <c r="CD12" s="210">
        <v>-47.37884747999999</v>
      </c>
      <c r="CE12" s="210">
        <v>-0.14498637000000514</v>
      </c>
      <c r="CF12" s="210"/>
      <c r="CH12" s="137"/>
    </row>
    <row r="13" spans="1:86" ht="15" customHeight="1">
      <c r="A13" s="119" t="s">
        <v>2</v>
      </c>
      <c r="B13" s="98"/>
      <c r="C13" s="212">
        <v>-197.59427786296328</v>
      </c>
      <c r="D13" s="213"/>
      <c r="E13" s="212">
        <v>-28.419828949999967</v>
      </c>
      <c r="F13" s="212">
        <v>-29.172329519999991</v>
      </c>
      <c r="G13" s="212">
        <v>-54.718036870000006</v>
      </c>
      <c r="H13" s="213"/>
      <c r="I13" s="212">
        <v>-22.90693946</v>
      </c>
      <c r="J13" s="212">
        <v>-29.927062209999974</v>
      </c>
      <c r="K13" s="212">
        <v>103.13152869999998</v>
      </c>
      <c r="L13" s="213"/>
      <c r="M13" s="212">
        <v>-5.2273423699999881</v>
      </c>
      <c r="N13" s="212">
        <v>97.904186329999987</v>
      </c>
      <c r="O13" s="213"/>
      <c r="P13" s="212">
        <v>-32.713613130000006</v>
      </c>
      <c r="Q13" s="212">
        <v>-32.713613130000006</v>
      </c>
      <c r="R13" s="212">
        <v>46.523074810000033</v>
      </c>
      <c r="S13" s="212">
        <v>42.005435749999982</v>
      </c>
      <c r="T13" s="212">
        <v>42.626783130000028</v>
      </c>
      <c r="U13" s="212">
        <v>41.909144070000004</v>
      </c>
      <c r="V13" s="212">
        <v>27.289976209999992</v>
      </c>
      <c r="W13" s="213"/>
      <c r="X13" s="212">
        <v>-5.1919206200000012</v>
      </c>
      <c r="Y13" s="212">
        <v>22.098055589999991</v>
      </c>
      <c r="Z13" s="27"/>
      <c r="AA13" s="212">
        <v>0.53613429999999607</v>
      </c>
      <c r="AB13" s="212">
        <v>0.20184734999999421</v>
      </c>
      <c r="AC13" s="212">
        <v>-2.9170212600000163</v>
      </c>
      <c r="AD13" s="12">
        <v>-73.645209718811401</v>
      </c>
      <c r="AE13" s="27"/>
      <c r="AF13" s="212">
        <v>-11.447869924451435</v>
      </c>
      <c r="AG13" s="212">
        <v>-20.700483333451199</v>
      </c>
      <c r="AH13" s="212">
        <v>-18.773471641401933</v>
      </c>
      <c r="AI13" s="12">
        <v>-27.928463920000102</v>
      </c>
      <c r="AK13" s="212">
        <v>-7.2195665499999855</v>
      </c>
      <c r="AL13" s="212">
        <v>-41.478744363067626</v>
      </c>
      <c r="AM13" s="212">
        <v>-42.266745756464445</v>
      </c>
      <c r="AN13" s="12">
        <v>-62.016533480000049</v>
      </c>
      <c r="AO13" s="137"/>
      <c r="AP13" s="212">
        <v>-10.027842819999996</v>
      </c>
      <c r="AQ13" s="212">
        <v>-58.02650629</v>
      </c>
      <c r="AR13" s="212">
        <v>-58.582722169999904</v>
      </c>
      <c r="AS13" s="12"/>
      <c r="AT13" s="27"/>
      <c r="AU13" s="212">
        <v>-22.291325450000024</v>
      </c>
      <c r="AV13" s="212">
        <v>-6.128503499999951</v>
      </c>
      <c r="AW13" s="212">
        <v>-0.75250057000001647</v>
      </c>
      <c r="AX13" s="212">
        <v>-25.545707350000015</v>
      </c>
      <c r="AY13" s="27"/>
      <c r="AZ13" s="212">
        <v>-26.554746060000014</v>
      </c>
      <c r="BA13" s="212">
        <v>3.6478066000000169</v>
      </c>
      <c r="BB13" s="212">
        <v>-7.0201227499999881</v>
      </c>
      <c r="BC13" s="212">
        <v>133.05859090999996</v>
      </c>
      <c r="BD13" s="27"/>
      <c r="BE13" s="212">
        <v>-32.713613130000006</v>
      </c>
      <c r="BF13" s="212">
        <v>-32.713613130000006</v>
      </c>
      <c r="BG13" s="212">
        <v>79.236687940000039</v>
      </c>
      <c r="BH13" s="212">
        <v>74.719048880000003</v>
      </c>
      <c r="BI13" s="212">
        <v>-3.8962916800000045</v>
      </c>
      <c r="BJ13" s="212">
        <v>-9.6291679999974455E-2</v>
      </c>
      <c r="BK13" s="212">
        <v>-15.336806920000036</v>
      </c>
      <c r="BL13" s="212">
        <v>-19.811088480000027</v>
      </c>
      <c r="BM13" s="27"/>
      <c r="BN13" s="212">
        <v>0.53613429999999607</v>
      </c>
      <c r="BO13" s="212">
        <v>-0.33428695000000186</v>
      </c>
      <c r="BP13" s="212">
        <v>-3.1188686100000105</v>
      </c>
      <c r="BQ13" s="212">
        <v>-70.728188458811388</v>
      </c>
      <c r="BR13" s="27"/>
      <c r="BS13" s="212">
        <v>-11.447869924451435</v>
      </c>
      <c r="BT13" s="212">
        <v>-9.252613408999764</v>
      </c>
      <c r="BU13" s="212">
        <f t="shared" si="0"/>
        <v>1.9270116920492661</v>
      </c>
      <c r="BV13" s="212">
        <v>-9.1549922785981686</v>
      </c>
      <c r="BW13" s="27"/>
      <c r="BX13" s="212">
        <v>-7.2195665499999855</v>
      </c>
      <c r="BY13" s="212">
        <v>-34.259177813067637</v>
      </c>
      <c r="BZ13" s="212">
        <v>-0.78800139339681863</v>
      </c>
      <c r="CA13" s="12">
        <v>-19.749787723535576</v>
      </c>
      <c r="CB13" s="27"/>
      <c r="CC13" s="212">
        <v>-10.027842819999996</v>
      </c>
      <c r="CD13" s="212">
        <v>-47.998663470000004</v>
      </c>
      <c r="CE13" s="212">
        <v>-0.55621587999990396</v>
      </c>
      <c r="CF13" s="12"/>
      <c r="CH13" s="137"/>
    </row>
    <row r="14" spans="1:86" ht="15" customHeight="1" thickBot="1">
      <c r="A14" s="120" t="s">
        <v>3</v>
      </c>
      <c r="B14" s="98"/>
      <c r="C14" s="212">
        <v>6.9208500000000086</v>
      </c>
      <c r="D14" s="213"/>
      <c r="E14" s="212">
        <v>2.9220194900000003</v>
      </c>
      <c r="F14" s="212">
        <v>4.010975369999997</v>
      </c>
      <c r="G14" s="212">
        <v>-0.80948550000001518</v>
      </c>
      <c r="H14" s="213"/>
      <c r="I14" s="212">
        <v>-0.55046296999998745</v>
      </c>
      <c r="J14" s="212">
        <v>-9.8010239999993587E-2</v>
      </c>
      <c r="K14" s="212">
        <v>-0.3681213500000311</v>
      </c>
      <c r="L14" s="272">
        <v>1</v>
      </c>
      <c r="M14" s="305">
        <v>2.1316282072803006E-14</v>
      </c>
      <c r="N14" s="212">
        <v>-0.36812135000000978</v>
      </c>
      <c r="O14" s="213"/>
      <c r="P14" s="212">
        <v>8.1949610000002338E-2</v>
      </c>
      <c r="Q14" s="212">
        <v>8.194961000000589E-2</v>
      </c>
      <c r="R14" s="212">
        <v>0.72536466000001454</v>
      </c>
      <c r="S14" s="212">
        <v>0.72536466000000388</v>
      </c>
      <c r="T14" s="212">
        <v>1.3733634100000103</v>
      </c>
      <c r="U14" s="305">
        <v>1.3733634099999996</v>
      </c>
      <c r="V14" s="305">
        <v>0.39489991999997898</v>
      </c>
      <c r="W14" s="213"/>
      <c r="X14" s="212"/>
      <c r="Y14" s="212">
        <v>0.39489991999997898</v>
      </c>
      <c r="Z14" s="27"/>
      <c r="AA14" s="212">
        <v>-1.0831904700000017</v>
      </c>
      <c r="AB14" s="212">
        <v>-2.2433553899999836</v>
      </c>
      <c r="AC14" s="212">
        <v>-2.3711964200000146</v>
      </c>
      <c r="AD14" s="212">
        <v>-4.6550063799999748</v>
      </c>
      <c r="AE14" s="27"/>
      <c r="AF14" s="212">
        <v>-0.98567747999999611</v>
      </c>
      <c r="AG14" s="212">
        <v>-1.9977623700000215</v>
      </c>
      <c r="AH14" s="212">
        <v>-3.4804708099999644</v>
      </c>
      <c r="AI14" s="212">
        <v>-4.7235098800000266</v>
      </c>
      <c r="AK14" s="212">
        <v>-1.9900388799999948</v>
      </c>
      <c r="AL14" s="212">
        <v>-3.0591581799999936</v>
      </c>
      <c r="AM14" s="212">
        <v>-5.400903139999965</v>
      </c>
      <c r="AN14" s="212">
        <v>-7.8657297099999113</v>
      </c>
      <c r="AO14" s="137"/>
      <c r="AP14" s="212">
        <v>-1.4768009499999941</v>
      </c>
      <c r="AQ14" s="212">
        <v>-3.8990803500000197</v>
      </c>
      <c r="AR14" s="212">
        <v>-5.8628074399999974</v>
      </c>
      <c r="AS14" s="212"/>
      <c r="AT14" s="27"/>
      <c r="AU14" s="212">
        <v>1.6778306499999989</v>
      </c>
      <c r="AV14" s="212">
        <v>1.244188840000005</v>
      </c>
      <c r="AW14" s="212">
        <v>1.0889558799999932</v>
      </c>
      <c r="AX14" s="212">
        <v>-4.8204608700000122</v>
      </c>
      <c r="AY14" s="27"/>
      <c r="AZ14" s="212">
        <v>-0.23830007000000109</v>
      </c>
      <c r="BA14" s="212">
        <v>-0.31216289999999347</v>
      </c>
      <c r="BB14" s="212">
        <v>0.45245273000000452</v>
      </c>
      <c r="BC14" s="212">
        <v>-0.27011111000004107</v>
      </c>
      <c r="BD14" s="27"/>
      <c r="BE14" s="212">
        <v>8.1949610000002338E-2</v>
      </c>
      <c r="BF14" s="212">
        <v>8.194961000000589E-2</v>
      </c>
      <c r="BG14" s="212">
        <v>0.6434150500000122</v>
      </c>
      <c r="BH14" s="212">
        <v>0.64341505000000332</v>
      </c>
      <c r="BI14" s="212">
        <v>0.64799874999999574</v>
      </c>
      <c r="BJ14" s="212">
        <v>0.64799874999999929</v>
      </c>
      <c r="BK14" s="305">
        <v>-0.9784634900000313</v>
      </c>
      <c r="BL14" s="212">
        <v>-0.97846349000003663</v>
      </c>
      <c r="BM14" s="27"/>
      <c r="BN14" s="212">
        <v>-1.0831904700000017</v>
      </c>
      <c r="BO14" s="212">
        <v>-1.1601649199999819</v>
      </c>
      <c r="BP14" s="212">
        <v>-0.127841030000031</v>
      </c>
      <c r="BQ14" s="212">
        <v>-2.2838099599999602</v>
      </c>
      <c r="BR14" s="27"/>
      <c r="BS14" s="212">
        <v>-0.98567747999999611</v>
      </c>
      <c r="BT14" s="212">
        <v>-1.0120848900000254</v>
      </c>
      <c r="BU14" s="212">
        <f t="shared" si="0"/>
        <v>-1.4827084399999428</v>
      </c>
      <c r="BV14" s="212">
        <v>-1.2430390700000622</v>
      </c>
      <c r="BW14" s="27"/>
      <c r="BX14" s="212">
        <v>-1.9900388799999948</v>
      </c>
      <c r="BY14" s="212">
        <v>-1.0691192999999988</v>
      </c>
      <c r="BZ14" s="212">
        <v>-2.3417449599999713</v>
      </c>
      <c r="CA14" s="212">
        <v>-2.464826569999957</v>
      </c>
      <c r="CB14" s="27"/>
      <c r="CC14" s="212">
        <v>-1.4768009499999941</v>
      </c>
      <c r="CD14" s="212">
        <v>-2.4222794000000256</v>
      </c>
      <c r="CE14" s="212">
        <v>-1.9637270899999777</v>
      </c>
      <c r="CF14" s="212"/>
      <c r="CH14" s="137"/>
    </row>
    <row r="15" spans="1:86">
      <c r="A15" s="307" t="s">
        <v>334</v>
      </c>
      <c r="C15" s="306" t="s">
        <v>335</v>
      </c>
      <c r="D15" s="211"/>
      <c r="E15" s="306" t="s">
        <v>335</v>
      </c>
      <c r="F15" s="306" t="s">
        <v>335</v>
      </c>
      <c r="G15" s="306" t="s">
        <v>335</v>
      </c>
      <c r="H15" s="25"/>
      <c r="I15" s="306" t="s">
        <v>335</v>
      </c>
      <c r="J15" s="306" t="s">
        <v>335</v>
      </c>
      <c r="K15" s="306" t="s">
        <v>335</v>
      </c>
      <c r="L15" s="25"/>
      <c r="M15" s="306"/>
      <c r="N15" s="306">
        <v>97.536064979999963</v>
      </c>
      <c r="O15" s="25"/>
      <c r="P15" s="306" t="s">
        <v>335</v>
      </c>
      <c r="Q15" s="374">
        <v>-32.631663519999996</v>
      </c>
      <c r="R15" s="306" t="s">
        <v>335</v>
      </c>
      <c r="S15" s="306">
        <v>42.730800410000001</v>
      </c>
      <c r="T15" s="306" t="s">
        <v>335</v>
      </c>
      <c r="U15" s="306">
        <v>43.282507480000021</v>
      </c>
      <c r="V15" s="306" t="s">
        <v>335</v>
      </c>
      <c r="W15" s="25"/>
      <c r="X15" s="306"/>
      <c r="Y15" s="306">
        <v>22.492955509999952</v>
      </c>
      <c r="Z15" s="25"/>
      <c r="AA15" s="374">
        <v>-0.54705617000000828</v>
      </c>
      <c r="AB15" s="374">
        <v>-2.0415080399999859</v>
      </c>
      <c r="AC15" s="374">
        <v>-5.2882176800000238</v>
      </c>
      <c r="AD15" s="374">
        <v>-78.300216098811376</v>
      </c>
      <c r="AE15" s="25"/>
      <c r="AF15" s="374">
        <v>-12.433547404451437</v>
      </c>
      <c r="AG15" s="374">
        <v>-22.698245703451231</v>
      </c>
      <c r="AH15" s="374">
        <v>-22.253942451401908</v>
      </c>
      <c r="AI15" s="374">
        <v>-32.651973800000121</v>
      </c>
      <c r="AK15" s="374">
        <v>-9.2096054299999839</v>
      </c>
      <c r="AL15" s="374">
        <v>-44.537902543067624</v>
      </c>
      <c r="AM15" s="374">
        <v>-47.667648896464414</v>
      </c>
      <c r="AN15" s="374">
        <v>-69.882263189999961</v>
      </c>
      <c r="AO15" s="137"/>
      <c r="AP15" s="374">
        <v>-11.504643769999991</v>
      </c>
      <c r="AQ15" s="374">
        <v>-61.92558664000002</v>
      </c>
      <c r="AR15" s="374">
        <v>-64.445529609999866</v>
      </c>
      <c r="AS15" s="374"/>
      <c r="AT15" s="25"/>
      <c r="AU15" s="306" t="s">
        <v>335</v>
      </c>
      <c r="AV15" s="306" t="s">
        <v>335</v>
      </c>
      <c r="AW15" s="306" t="s">
        <v>335</v>
      </c>
      <c r="AX15" s="306" t="s">
        <v>335</v>
      </c>
      <c r="AY15" s="25"/>
      <c r="AZ15" s="306" t="s">
        <v>335</v>
      </c>
      <c r="BA15" s="306" t="s">
        <v>335</v>
      </c>
      <c r="BB15" s="306" t="s">
        <v>335</v>
      </c>
      <c r="BC15" s="306" t="s">
        <v>335</v>
      </c>
      <c r="BD15" s="25"/>
      <c r="BE15" s="306" t="s">
        <v>335</v>
      </c>
      <c r="BF15" s="374">
        <v>-32.631663519999996</v>
      </c>
      <c r="BG15" s="306" t="s">
        <v>335</v>
      </c>
      <c r="BH15" s="306">
        <v>75.36246392999999</v>
      </c>
      <c r="BI15" s="306" t="s">
        <v>335</v>
      </c>
      <c r="BJ15" s="306">
        <v>0.55170707000002395</v>
      </c>
      <c r="BK15" s="306" t="s">
        <v>335</v>
      </c>
      <c r="BL15" s="374">
        <v>-20.789551970000069</v>
      </c>
      <c r="BM15" s="25"/>
      <c r="BN15" s="374">
        <v>-0.54705617000000828</v>
      </c>
      <c r="BO15" s="374">
        <v>-1.4944518699999776</v>
      </c>
      <c r="BP15" s="374">
        <v>-3.2467096400000379</v>
      </c>
      <c r="BQ15" s="374">
        <v>-73.011998418811345</v>
      </c>
      <c r="BR15" s="25"/>
      <c r="BS15" s="374">
        <v>-12.433547404451437</v>
      </c>
      <c r="BT15" s="374">
        <v>-10.264698298999795</v>
      </c>
      <c r="BU15" s="374">
        <f t="shared" si="0"/>
        <v>0.44430325204932331</v>
      </c>
      <c r="BV15" s="374">
        <v>-10.398031348598213</v>
      </c>
      <c r="BW15" s="25"/>
      <c r="BX15" s="374">
        <v>-9.2096054299999839</v>
      </c>
      <c r="BY15" s="374">
        <v>-35.328297113067642</v>
      </c>
      <c r="BZ15" s="374">
        <v>-3.12974635339679</v>
      </c>
      <c r="CA15" s="374">
        <v>-22.214614293535533</v>
      </c>
      <c r="CB15" s="25"/>
      <c r="CC15" s="374">
        <v>-11.504643769999991</v>
      </c>
      <c r="CD15" s="374">
        <v>-50.420942870000033</v>
      </c>
      <c r="CE15" s="374">
        <v>-2.5199429699998461</v>
      </c>
      <c r="CF15" s="374"/>
      <c r="CH15" s="137"/>
    </row>
    <row r="16" spans="1:86" ht="14.25" thickBot="1">
      <c r="A16" s="310" t="s">
        <v>336</v>
      </c>
      <c r="C16" s="309" t="s">
        <v>335</v>
      </c>
      <c r="D16" s="211"/>
      <c r="E16" s="309" t="s">
        <v>335</v>
      </c>
      <c r="F16" s="309" t="s">
        <v>335</v>
      </c>
      <c r="G16" s="309" t="s">
        <v>335</v>
      </c>
      <c r="H16" s="25"/>
      <c r="I16" s="309" t="s">
        <v>335</v>
      </c>
      <c r="J16" s="309" t="s">
        <v>335</v>
      </c>
      <c r="K16" s="309" t="s">
        <v>335</v>
      </c>
      <c r="L16" s="25"/>
      <c r="M16" s="309">
        <v>5.2273423700000032</v>
      </c>
      <c r="N16" s="309">
        <v>5.2273423700000032</v>
      </c>
      <c r="O16" s="25"/>
      <c r="P16" s="309" t="s">
        <v>335</v>
      </c>
      <c r="Q16" s="309">
        <v>0</v>
      </c>
      <c r="R16" s="309" t="s">
        <v>335</v>
      </c>
      <c r="S16" s="309">
        <v>4.5176390599999996</v>
      </c>
      <c r="T16" s="309" t="s">
        <v>335</v>
      </c>
      <c r="U16" s="309">
        <v>0.71763906000000033</v>
      </c>
      <c r="V16" s="309" t="s">
        <v>335</v>
      </c>
      <c r="W16" s="25"/>
      <c r="X16" s="309">
        <v>5.1919206200000012</v>
      </c>
      <c r="Y16" s="309">
        <v>5.1919206200000012</v>
      </c>
      <c r="Z16" s="25"/>
      <c r="AA16" s="309">
        <v>3.0083808299999992</v>
      </c>
      <c r="AB16" s="309">
        <v>-4.0836191699999986</v>
      </c>
      <c r="AC16" s="309">
        <v>3.4170886099999991</v>
      </c>
      <c r="AD16" s="309">
        <v>4.0723261400000084</v>
      </c>
      <c r="AE16" s="25"/>
      <c r="AF16" s="309">
        <v>-4.0400000000000018</v>
      </c>
      <c r="AG16" s="309">
        <v>-1.8000000000000007</v>
      </c>
      <c r="AH16" s="309">
        <v>-4.9000000000000039</v>
      </c>
      <c r="AI16" s="309">
        <v>-1.8826105399999966</v>
      </c>
      <c r="AK16" s="309">
        <v>-2.8</v>
      </c>
      <c r="AL16" s="309">
        <v>-1.9119999999999988</v>
      </c>
      <c r="AM16" s="309">
        <v>-4.5171319999999859</v>
      </c>
      <c r="AN16" s="309">
        <v>0.18261000000000127</v>
      </c>
      <c r="AO16" s="137"/>
      <c r="AP16" s="309">
        <v>-1.4000000000000004</v>
      </c>
      <c r="AQ16" s="309">
        <v>2.4899999999999993</v>
      </c>
      <c r="AR16" s="309">
        <v>2.9399999999999968</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v>
      </c>
      <c r="BG16" s="309" t="s">
        <v>335</v>
      </c>
      <c r="BH16" s="309">
        <v>4.5176390600000005</v>
      </c>
      <c r="BI16" s="309" t="s">
        <v>335</v>
      </c>
      <c r="BJ16" s="309">
        <v>-3.8</v>
      </c>
      <c r="BK16" s="309" t="s">
        <v>335</v>
      </c>
      <c r="BL16" s="309">
        <v>4.4742815600000014</v>
      </c>
      <c r="BM16" s="25"/>
      <c r="BN16" s="309">
        <v>3.0083808299999992</v>
      </c>
      <c r="BO16" s="309">
        <v>-7.0919999999999979</v>
      </c>
      <c r="BP16" s="309">
        <v>7.5007077799999973</v>
      </c>
      <c r="BQ16" s="309">
        <v>0.65523753000000928</v>
      </c>
      <c r="BR16" s="25"/>
      <c r="BS16" s="309">
        <v>-4.0400000000000018</v>
      </c>
      <c r="BT16" s="309">
        <v>2.2400000000000011</v>
      </c>
      <c r="BU16" s="309">
        <f t="shared" si="0"/>
        <v>-3.1000000000000032</v>
      </c>
      <c r="BV16" s="309">
        <v>3.0173894600000075</v>
      </c>
      <c r="BW16" s="25"/>
      <c r="BX16" s="309">
        <v>-2.8</v>
      </c>
      <c r="BY16" s="309">
        <v>0.88800000000000101</v>
      </c>
      <c r="BZ16" s="309">
        <v>-2.6051319999999869</v>
      </c>
      <c r="CA16" s="309">
        <v>4.6997419999999881</v>
      </c>
      <c r="CB16" s="25"/>
      <c r="CC16" s="309">
        <v>-1.4000000000000004</v>
      </c>
      <c r="CD16" s="309">
        <v>3.8899999999999997</v>
      </c>
      <c r="CE16" s="309">
        <v>0.44999999999999751</v>
      </c>
      <c r="CF16" s="309"/>
      <c r="CH16" s="137"/>
    </row>
    <row r="17" spans="1:86" ht="15" customHeight="1">
      <c r="A17" s="308" t="s">
        <v>338</v>
      </c>
      <c r="B17" s="98"/>
      <c r="C17" s="212">
        <v>-190.67342786296331</v>
      </c>
      <c r="D17" s="213"/>
      <c r="E17" s="212">
        <v>-25.497809459999974</v>
      </c>
      <c r="F17" s="212">
        <v>-25.161354149999983</v>
      </c>
      <c r="G17" s="212">
        <v>-55.52752237</v>
      </c>
      <c r="H17" s="213"/>
      <c r="I17" s="212">
        <v>-23.457402429999991</v>
      </c>
      <c r="J17" s="212">
        <v>-30.025072449999968</v>
      </c>
      <c r="K17" s="212">
        <v>102.76340734999999</v>
      </c>
      <c r="L17" s="213"/>
      <c r="M17" s="212">
        <v>0</v>
      </c>
      <c r="N17" s="212">
        <v>102.76340734999997</v>
      </c>
      <c r="O17" s="213"/>
      <c r="P17" s="212">
        <v>-32.631663520000004</v>
      </c>
      <c r="Q17" s="212">
        <v>-32.631663519999996</v>
      </c>
      <c r="R17" s="212">
        <v>47.248439469999994</v>
      </c>
      <c r="S17" s="212">
        <v>47.248439469999994</v>
      </c>
      <c r="T17" s="212">
        <v>44.000146539999996</v>
      </c>
      <c r="U17" s="287">
        <v>44.000146540000017</v>
      </c>
      <c r="V17" s="287">
        <v>27.684876129999971</v>
      </c>
      <c r="W17" s="213"/>
      <c r="X17" s="287">
        <v>0</v>
      </c>
      <c r="Y17" s="212">
        <v>27.684876129999957</v>
      </c>
      <c r="Z17" s="27"/>
      <c r="AA17" s="212">
        <v>2.4613246599999909</v>
      </c>
      <c r="AB17" s="212">
        <v>-6.1251272099999827</v>
      </c>
      <c r="AC17" s="212">
        <v>-1.8711290700000198</v>
      </c>
      <c r="AD17" s="212">
        <v>-74.22788995881136</v>
      </c>
      <c r="AE17" s="27"/>
      <c r="AF17" s="212">
        <v>-16.473547404451434</v>
      </c>
      <c r="AG17" s="212">
        <v>-24.498245703451232</v>
      </c>
      <c r="AH17" s="212">
        <v>-27.153942451401917</v>
      </c>
      <c r="AI17" s="212">
        <v>-34.534584340000116</v>
      </c>
      <c r="AK17" s="212">
        <v>-12.009605429999986</v>
      </c>
      <c r="AL17" s="212">
        <v>-46.449902543067623</v>
      </c>
      <c r="AM17" s="212">
        <v>-52.184780896464403</v>
      </c>
      <c r="AN17" s="212">
        <v>-69.699653189999964</v>
      </c>
      <c r="AO17" s="137"/>
      <c r="AP17" s="212">
        <v>-12.904643769999991</v>
      </c>
      <c r="AQ17" s="212">
        <v>-59.435586640000025</v>
      </c>
      <c r="AR17" s="212">
        <v>-61.505529609999883</v>
      </c>
      <c r="AS17" s="212"/>
      <c r="AT17" s="27"/>
      <c r="AU17" s="212">
        <v>-20.613494800000041</v>
      </c>
      <c r="AV17" s="212">
        <v>-4.8843146599999319</v>
      </c>
      <c r="AW17" s="212">
        <v>0.33645530999998918</v>
      </c>
      <c r="AX17" s="212">
        <v>-30.36616822000002</v>
      </c>
      <c r="AY17" s="27"/>
      <c r="AZ17" s="212">
        <v>-26.793046130000015</v>
      </c>
      <c r="BA17" s="212">
        <v>3.3356437000000234</v>
      </c>
      <c r="BB17" s="212">
        <v>-6.5676700199999756</v>
      </c>
      <c r="BC17" s="212">
        <v>132.78847979999995</v>
      </c>
      <c r="BD17" s="27"/>
      <c r="BE17" s="212">
        <v>-32.631663520000004</v>
      </c>
      <c r="BF17" s="212">
        <v>-32.631663519999996</v>
      </c>
      <c r="BG17" s="212">
        <v>79.880102989999997</v>
      </c>
      <c r="BH17" s="212">
        <v>79.880102989999983</v>
      </c>
      <c r="BI17" s="212">
        <v>-3.2482929299999981</v>
      </c>
      <c r="BJ17" s="212">
        <v>-3.248292929999975</v>
      </c>
      <c r="BK17" s="287">
        <v>-16.315270410000025</v>
      </c>
      <c r="BL17" s="212">
        <v>-16.315270410000064</v>
      </c>
      <c r="BM17" s="27"/>
      <c r="BN17" s="212">
        <v>2.4613246599999909</v>
      </c>
      <c r="BO17" s="212">
        <v>-8.5864518699999728</v>
      </c>
      <c r="BP17" s="212">
        <v>4.2539981399999629</v>
      </c>
      <c r="BQ17" s="212">
        <v>-72.356760888811337</v>
      </c>
      <c r="BR17" s="27"/>
      <c r="BS17" s="212">
        <v>-16.473547404451434</v>
      </c>
      <c r="BT17" s="212">
        <v>-8.0246982989997981</v>
      </c>
      <c r="BU17" s="212">
        <f t="shared" si="0"/>
        <v>-2.6556967479506852</v>
      </c>
      <c r="BV17" s="212">
        <v>-7.3806418885981984</v>
      </c>
      <c r="BW17" s="27"/>
      <c r="BX17" s="212">
        <v>-12.009605429999986</v>
      </c>
      <c r="BY17" s="212">
        <v>-34.440297113067636</v>
      </c>
      <c r="BZ17" s="212">
        <v>-5.7348783533967804</v>
      </c>
      <c r="CA17" s="212">
        <v>-17.514872293535547</v>
      </c>
      <c r="CB17" s="27"/>
      <c r="CC17" s="212">
        <v>-12.904643769999991</v>
      </c>
      <c r="CD17" s="212">
        <v>-46.530942870000032</v>
      </c>
      <c r="CE17" s="212">
        <v>-2.0699429699998575</v>
      </c>
      <c r="CF17" s="212"/>
      <c r="CH17" s="137"/>
    </row>
    <row r="18" spans="1:86" ht="12.75" customHeight="1">
      <c r="A18" s="118" t="s">
        <v>74</v>
      </c>
      <c r="B18" s="95"/>
      <c r="C18" s="210">
        <v>0.49618000000000606</v>
      </c>
      <c r="D18" s="211"/>
      <c r="E18" s="210">
        <v>-0.11684589000000178</v>
      </c>
      <c r="F18" s="210">
        <v>-0.6528003</v>
      </c>
      <c r="G18" s="210">
        <v>-0.22656812999999953</v>
      </c>
      <c r="H18" s="211"/>
      <c r="I18" s="210">
        <v>0.47851234999999903</v>
      </c>
      <c r="J18" s="210">
        <v>2.9995359300000004</v>
      </c>
      <c r="K18" s="210">
        <v>2.1292823599999999</v>
      </c>
      <c r="L18" s="211"/>
      <c r="M18" s="210"/>
      <c r="N18" s="210">
        <v>2.1292823599999995</v>
      </c>
      <c r="O18" s="211"/>
      <c r="P18" s="210">
        <v>-14.842732220000004</v>
      </c>
      <c r="Q18" s="210">
        <v>-14.84273222</v>
      </c>
      <c r="R18" s="210">
        <v>8.1050273700000037</v>
      </c>
      <c r="S18" s="210">
        <v>8.1050273700000037</v>
      </c>
      <c r="T18" s="210">
        <v>7.6472508800000032</v>
      </c>
      <c r="U18" s="210">
        <v>7.6472508799999961</v>
      </c>
      <c r="V18" s="210">
        <v>3.1332865999999902</v>
      </c>
      <c r="W18" s="211"/>
      <c r="X18" s="210"/>
      <c r="Y18" s="210">
        <v>3.1332865999999902</v>
      </c>
      <c r="Z18" s="25"/>
      <c r="AA18" s="210">
        <v>-0.96598989999999918</v>
      </c>
      <c r="AB18" s="210">
        <v>-3.667251219999998</v>
      </c>
      <c r="AC18" s="210">
        <v>-2.3347782699999975</v>
      </c>
      <c r="AD18" s="210">
        <v>-4.4874435399999921</v>
      </c>
      <c r="AE18" s="25"/>
      <c r="AF18" s="210">
        <v>6.6999999993912207E-6</v>
      </c>
      <c r="AG18" s="210">
        <v>-4.0182988199999938</v>
      </c>
      <c r="AH18" s="210">
        <v>-6.3266548500000104</v>
      </c>
      <c r="AI18" s="210">
        <v>-3.3081771299999847</v>
      </c>
      <c r="AK18" s="210">
        <v>-1.5108001500000012</v>
      </c>
      <c r="AL18" s="210">
        <v>2.452846440000009</v>
      </c>
      <c r="AM18" s="210">
        <v>1.1440516999999906</v>
      </c>
      <c r="AN18" s="210">
        <v>12.913378009999986</v>
      </c>
      <c r="AO18" s="137"/>
      <c r="AP18" s="210">
        <v>-0.13599159999999733</v>
      </c>
      <c r="AQ18" s="210">
        <v>-0.66377425488135744</v>
      </c>
      <c r="AR18" s="210">
        <v>-4.322333450000003</v>
      </c>
      <c r="AS18" s="210"/>
      <c r="AT18" s="25"/>
      <c r="AU18" s="210">
        <v>-0.15883641000000104</v>
      </c>
      <c r="AV18" s="210">
        <v>4.1990519999999254E-2</v>
      </c>
      <c r="AW18" s="210">
        <v>-0.53595440999999822</v>
      </c>
      <c r="AX18" s="210">
        <v>0.42623217000000047</v>
      </c>
      <c r="AY18" s="25"/>
      <c r="AZ18" s="210">
        <v>0.19592994999999958</v>
      </c>
      <c r="BA18" s="210">
        <v>0.28258239999999923</v>
      </c>
      <c r="BB18" s="210">
        <v>2.5210235800000014</v>
      </c>
      <c r="BC18" s="210">
        <v>-0.87025357000000048</v>
      </c>
      <c r="BD18" s="25"/>
      <c r="BE18" s="210">
        <v>-14.842732220000004</v>
      </c>
      <c r="BF18" s="210">
        <v>-14.84273222</v>
      </c>
      <c r="BG18" s="210">
        <v>22.947759590000008</v>
      </c>
      <c r="BH18" s="210">
        <v>22.947759590000004</v>
      </c>
      <c r="BI18" s="210">
        <v>-0.45777649000000054</v>
      </c>
      <c r="BJ18" s="210">
        <v>-0.45777649000000586</v>
      </c>
      <c r="BK18" s="210">
        <v>-4.513964280000013</v>
      </c>
      <c r="BL18" s="210">
        <v>-4.5139642800000059</v>
      </c>
      <c r="BM18" s="25"/>
      <c r="BN18" s="210">
        <v>-0.96598989999999918</v>
      </c>
      <c r="BO18" s="210">
        <v>-2.7012613199999986</v>
      </c>
      <c r="BP18" s="210">
        <v>1.3324729500000005</v>
      </c>
      <c r="BQ18" s="210">
        <v>-2.1526652699999946</v>
      </c>
      <c r="BR18" s="25"/>
      <c r="BS18" s="210">
        <v>6.6999999993912207E-6</v>
      </c>
      <c r="BT18" s="210">
        <v>-4.0183055199999931</v>
      </c>
      <c r="BU18" s="210">
        <f t="shared" si="0"/>
        <v>-2.3083560300000165</v>
      </c>
      <c r="BV18" s="210">
        <v>3.0184777200000257</v>
      </c>
      <c r="BW18" s="25"/>
      <c r="BX18" s="210">
        <v>-1.5108001500000012</v>
      </c>
      <c r="BY18" s="210">
        <v>3.9636465900000104</v>
      </c>
      <c r="BZ18" s="210">
        <v>-1.3087947400000184</v>
      </c>
      <c r="CA18" s="210">
        <v>11.769326309999995</v>
      </c>
      <c r="CB18" s="25"/>
      <c r="CC18" s="210">
        <v>-0.13599159999999733</v>
      </c>
      <c r="CD18" s="210">
        <v>-0.52778265488136011</v>
      </c>
      <c r="CE18" s="210">
        <v>-3.6585591951186456</v>
      </c>
      <c r="CF18" s="210"/>
      <c r="CH18" s="137"/>
    </row>
    <row r="19" spans="1:86" ht="15" customHeight="1">
      <c r="A19" s="120" t="s">
        <v>46</v>
      </c>
      <c r="B19" s="98"/>
      <c r="C19" s="212">
        <v>-190.17724786296327</v>
      </c>
      <c r="D19" s="213"/>
      <c r="E19" s="212">
        <v>-25.614655349999975</v>
      </c>
      <c r="F19" s="212">
        <v>-25.814154449999986</v>
      </c>
      <c r="G19" s="212">
        <v>-55.74</v>
      </c>
      <c r="H19" s="213"/>
      <c r="I19" s="212">
        <v>-22.978890079999992</v>
      </c>
      <c r="J19" s="212">
        <v>-27.025536519999967</v>
      </c>
      <c r="K19" s="212">
        <v>104.89268970999996</v>
      </c>
      <c r="L19" s="213"/>
      <c r="M19" s="212"/>
      <c r="N19" s="212">
        <v>104.89268970999997</v>
      </c>
      <c r="O19" s="213"/>
      <c r="P19" s="212">
        <v>-47.474395740000006</v>
      </c>
      <c r="Q19" s="212">
        <v>-47.474395740000006</v>
      </c>
      <c r="R19" s="212">
        <v>55.353466840000017</v>
      </c>
      <c r="S19" s="212">
        <v>55.353466840000003</v>
      </c>
      <c r="T19" s="212">
        <v>51.647397419999997</v>
      </c>
      <c r="U19" s="212">
        <v>51.647397420000019</v>
      </c>
      <c r="V19" s="212">
        <v>30.818162729999948</v>
      </c>
      <c r="W19" s="213"/>
      <c r="X19" s="212"/>
      <c r="Y19" s="212">
        <v>30.818162729999948</v>
      </c>
      <c r="Z19" s="27"/>
      <c r="AA19" s="212">
        <v>1.4953347599999924</v>
      </c>
      <c r="AB19" s="212">
        <v>-9.7923784299999816</v>
      </c>
      <c r="AC19" s="212">
        <v>-4.2059073400000209</v>
      </c>
      <c r="AD19" s="212">
        <v>-78.715333498811347</v>
      </c>
      <c r="AE19" s="27"/>
      <c r="AF19" s="212">
        <v>-16.473540704451437</v>
      </c>
      <c r="AG19" s="212">
        <v>-28.51654452345123</v>
      </c>
      <c r="AH19" s="212">
        <v>-33.480597301401929</v>
      </c>
      <c r="AI19" s="212">
        <v>-37.842761470000106</v>
      </c>
      <c r="AK19" s="212">
        <v>-13.520405579999988</v>
      </c>
      <c r="AL19" s="212">
        <v>-43.997056103067621</v>
      </c>
      <c r="AM19" s="212">
        <v>-51.040729196464412</v>
      </c>
      <c r="AN19" s="212">
        <v>-56.786275179999976</v>
      </c>
      <c r="AO19" s="137"/>
      <c r="AP19" s="212">
        <v>-13.040635369999988</v>
      </c>
      <c r="AQ19" s="212">
        <v>-60.099360894881393</v>
      </c>
      <c r="AR19" s="212">
        <v>-65.827863059999885</v>
      </c>
      <c r="AS19" s="212"/>
      <c r="AT19" s="27"/>
      <c r="AU19" s="212">
        <v>-20.772331210000047</v>
      </c>
      <c r="AV19" s="212">
        <v>-4.8423241399999277</v>
      </c>
      <c r="AW19" s="212">
        <v>-0.19949910000001125</v>
      </c>
      <c r="AX19" s="212">
        <v>-29.939936050000018</v>
      </c>
      <c r="AY19" s="27"/>
      <c r="AZ19" s="212">
        <v>-26.597116180000015</v>
      </c>
      <c r="BA19" s="212">
        <v>3.6182261000000224</v>
      </c>
      <c r="BB19" s="212">
        <v>-4.0466464399999786</v>
      </c>
      <c r="BC19" s="212">
        <v>131.91822622999993</v>
      </c>
      <c r="BD19" s="27"/>
      <c r="BE19" s="212">
        <v>-47.474395740000006</v>
      </c>
      <c r="BF19" s="212">
        <v>-47.474395740000006</v>
      </c>
      <c r="BG19" s="212">
        <v>102.82786258000002</v>
      </c>
      <c r="BH19" s="212">
        <v>102.82786258</v>
      </c>
      <c r="BI19" s="212">
        <v>-3.7060694200000199</v>
      </c>
      <c r="BJ19" s="212">
        <v>-3.7060694199999791</v>
      </c>
      <c r="BK19" s="212">
        <v>-20.82923469000005</v>
      </c>
      <c r="BL19" s="212">
        <v>-20.829234690000071</v>
      </c>
      <c r="BM19" s="27"/>
      <c r="BN19" s="212">
        <v>1.4953347599999924</v>
      </c>
      <c r="BO19" s="212">
        <v>-11.287713189999973</v>
      </c>
      <c r="BP19" s="212">
        <v>5.5864710899999608</v>
      </c>
      <c r="BQ19" s="212">
        <v>-74.509426158811323</v>
      </c>
      <c r="BR19" s="27"/>
      <c r="BS19" s="212">
        <v>-16.473540704451437</v>
      </c>
      <c r="BT19" s="212">
        <v>-12.043003818999793</v>
      </c>
      <c r="BU19" s="212">
        <f t="shared" si="0"/>
        <v>-4.9640527779506982</v>
      </c>
      <c r="BV19" s="212">
        <v>-4.3621641685981771</v>
      </c>
      <c r="BW19" s="27"/>
      <c r="BX19" s="212">
        <v>-13.520405579999988</v>
      </c>
      <c r="BY19" s="212">
        <v>-30.476650523067633</v>
      </c>
      <c r="BZ19" s="212">
        <v>-7.0436730933967908</v>
      </c>
      <c r="CA19" s="212">
        <v>-5.7455459835355516</v>
      </c>
      <c r="CB19" s="27"/>
      <c r="CC19" s="212">
        <v>-13.040635369999988</v>
      </c>
      <c r="CD19" s="212">
        <v>-47.058725524881403</v>
      </c>
      <c r="CE19" s="212">
        <v>-5.728502165118492</v>
      </c>
      <c r="CF19" s="212"/>
      <c r="CH19" s="137"/>
    </row>
    <row r="20" spans="1:86" ht="15" customHeight="1" thickBot="1">
      <c r="A20" s="121"/>
      <c r="B20" s="98"/>
      <c r="C20" s="216"/>
      <c r="D20" s="213"/>
      <c r="E20" s="216"/>
      <c r="F20" s="216"/>
      <c r="G20" s="216"/>
      <c r="H20" s="213"/>
      <c r="I20" s="216"/>
      <c r="J20" s="216"/>
      <c r="K20" s="216"/>
      <c r="L20" s="213"/>
      <c r="M20" s="216"/>
      <c r="N20" s="216"/>
      <c r="O20" s="213"/>
      <c r="P20" s="216"/>
      <c r="Q20" s="216"/>
      <c r="R20" s="216"/>
      <c r="S20" s="216"/>
      <c r="T20" s="216"/>
      <c r="U20" s="216"/>
      <c r="V20" s="105"/>
      <c r="W20" s="213"/>
      <c r="X20" s="216"/>
      <c r="Y20" s="216"/>
      <c r="Z20" s="27"/>
      <c r="AA20" s="216"/>
      <c r="AB20" s="216"/>
      <c r="AC20" s="216"/>
      <c r="AD20" s="216"/>
      <c r="AE20" s="27"/>
      <c r="AF20" s="216"/>
      <c r="AG20" s="216"/>
      <c r="AH20" s="216"/>
      <c r="AI20" s="216"/>
      <c r="AK20" s="216"/>
      <c r="AL20" s="216"/>
      <c r="AM20" s="216"/>
      <c r="AN20" s="216"/>
      <c r="AP20" s="216"/>
      <c r="AQ20" s="216"/>
      <c r="AR20" s="216"/>
      <c r="AS20" s="216"/>
      <c r="AT20" s="27"/>
      <c r="AU20" s="216"/>
      <c r="AV20" s="216"/>
      <c r="AW20" s="216"/>
      <c r="AX20" s="216"/>
      <c r="AY20" s="27"/>
      <c r="AZ20" s="216"/>
      <c r="BA20" s="216"/>
      <c r="BB20" s="216"/>
      <c r="BC20" s="216"/>
      <c r="BD20" s="27"/>
      <c r="BE20" s="216"/>
      <c r="BF20" s="216"/>
      <c r="BG20" s="216"/>
      <c r="BH20" s="216"/>
      <c r="BI20" s="216"/>
      <c r="BJ20" s="216"/>
      <c r="BK20" s="105"/>
      <c r="BL20" s="216"/>
      <c r="BM20" s="27"/>
      <c r="BN20" s="216"/>
      <c r="BO20" s="216"/>
      <c r="BP20" s="105"/>
      <c r="BQ20" s="216"/>
      <c r="BR20" s="27"/>
      <c r="BS20" s="216"/>
      <c r="BT20" s="216"/>
      <c r="BU20" s="105"/>
      <c r="BV20" s="216"/>
      <c r="BW20" s="27"/>
      <c r="BX20" s="216"/>
      <c r="BY20" s="216"/>
      <c r="BZ20" s="105"/>
      <c r="CA20" s="216"/>
      <c r="CB20" s="27"/>
      <c r="CC20" s="216"/>
      <c r="CD20" s="216"/>
      <c r="CE20" s="105"/>
      <c r="CF20" s="216"/>
      <c r="CH20" s="137"/>
    </row>
    <row r="21" spans="1:86" ht="15" customHeight="1" thickBot="1">
      <c r="A21" s="121" t="s">
        <v>5</v>
      </c>
      <c r="B21" s="98"/>
      <c r="C21" s="216">
        <v>-1307.2192000000007</v>
      </c>
      <c r="D21" s="213"/>
      <c r="E21" s="216">
        <v>-1229.6669793399999</v>
      </c>
      <c r="F21" s="216">
        <v>-1183.8092051599892</v>
      </c>
      <c r="G21" s="216">
        <v>-1173.7155153200006</v>
      </c>
      <c r="H21" s="213"/>
      <c r="I21" s="216">
        <v>-1221.5370044600006</v>
      </c>
      <c r="J21" s="216">
        <v>-1220.1357495299999</v>
      </c>
      <c r="K21" s="216">
        <v>-1111.82212697</v>
      </c>
      <c r="L21" s="213"/>
      <c r="M21" s="216"/>
      <c r="N21" s="216">
        <v>-1111.82212697</v>
      </c>
      <c r="O21" s="213"/>
      <c r="P21" s="216">
        <v>-1128.8693557200011</v>
      </c>
      <c r="Q21" s="216">
        <v>-1128.8693557200013</v>
      </c>
      <c r="R21" s="216">
        <v>-1002.91665248</v>
      </c>
      <c r="S21" s="216">
        <v>-1002.91665248</v>
      </c>
      <c r="T21" s="216">
        <v>-1019.0571210900009</v>
      </c>
      <c r="U21" s="216">
        <v>-1019.0571210900009</v>
      </c>
      <c r="V21" s="216">
        <v>-969.94800217958209</v>
      </c>
      <c r="W21" s="213"/>
      <c r="X21" s="216"/>
      <c r="Y21" s="216">
        <v>-969.94800217958209</v>
      </c>
      <c r="Z21" s="27"/>
      <c r="AA21" s="216">
        <v>-912.80272329000195</v>
      </c>
      <c r="AB21" s="216">
        <v>-848.57944264999946</v>
      </c>
      <c r="AC21" s="216">
        <v>-863.59935412999948</v>
      </c>
      <c r="AD21" s="216">
        <v>-893.64650011999856</v>
      </c>
      <c r="AE21" s="27"/>
      <c r="AF21" s="216">
        <v>-888.65290119999895</v>
      </c>
      <c r="AG21" s="216">
        <v>-924.82265276999976</v>
      </c>
      <c r="AH21" s="216">
        <v>-895.49866129000043</v>
      </c>
      <c r="AI21" s="216">
        <v>-881.26777532999949</v>
      </c>
      <c r="AK21" s="216">
        <v>-872.17201837999789</v>
      </c>
      <c r="AL21" s="216">
        <v>-868.50923707999937</v>
      </c>
      <c r="AM21" s="216">
        <v>-878.23086737999938</v>
      </c>
      <c r="AN21" s="216">
        <v>-893.04742050000289</v>
      </c>
      <c r="AP21" s="216">
        <v>-891.30192479000004</v>
      </c>
      <c r="AQ21" s="216">
        <v>-854.84537550000277</v>
      </c>
      <c r="AR21" s="216">
        <v>-884.19225682999911</v>
      </c>
      <c r="AS21" s="216"/>
      <c r="AT21" s="27"/>
      <c r="AU21" s="216">
        <v>-1314.3480132699985</v>
      </c>
      <c r="AV21" s="216">
        <v>-1229.6669793399999</v>
      </c>
      <c r="AW21" s="216">
        <v>-1183.8092051599892</v>
      </c>
      <c r="AX21" s="216">
        <v>-1173.7155153200006</v>
      </c>
      <c r="AY21" s="27"/>
      <c r="AZ21" s="216">
        <v>-1180.3796941900011</v>
      </c>
      <c r="BA21" s="216">
        <v>-1221.5370044600006</v>
      </c>
      <c r="BB21" s="216">
        <v>-1220.1357495299999</v>
      </c>
      <c r="BC21" s="216">
        <v>-1111.82212697</v>
      </c>
      <c r="BD21" s="27"/>
      <c r="BE21" s="216">
        <v>-1128.8693557200011</v>
      </c>
      <c r="BF21" s="216">
        <v>-1128.8693557200013</v>
      </c>
      <c r="BG21" s="216">
        <v>-1002.91665248</v>
      </c>
      <c r="BH21" s="216">
        <v>-1002.91665248</v>
      </c>
      <c r="BI21" s="216">
        <v>-1019.0571210900009</v>
      </c>
      <c r="BJ21" s="216">
        <v>-1019.0571210900009</v>
      </c>
      <c r="BK21" s="216">
        <v>-969.94800217958209</v>
      </c>
      <c r="BL21" s="216">
        <v>-969.94800217958209</v>
      </c>
      <c r="BM21" s="27"/>
      <c r="BN21" s="216">
        <v>-912.80272329000195</v>
      </c>
      <c r="BO21" s="216">
        <v>-848.57944264999946</v>
      </c>
      <c r="BP21" s="216">
        <v>-863.59935412999948</v>
      </c>
      <c r="BQ21" s="216">
        <v>-893.64650011999856</v>
      </c>
      <c r="BR21" s="27"/>
      <c r="BS21" s="216">
        <v>-888.65290119999895</v>
      </c>
      <c r="BT21" s="216">
        <v>-924.82265276999976</v>
      </c>
      <c r="BU21" s="216">
        <f>+AH21</f>
        <v>-895.49866129000043</v>
      </c>
      <c r="BV21" s="216">
        <v>-881.26777532999949</v>
      </c>
      <c r="BW21" s="27"/>
      <c r="BX21" s="216">
        <v>-872.17201837999789</v>
      </c>
      <c r="BY21" s="216">
        <v>-868.50923707999937</v>
      </c>
      <c r="BZ21" s="216">
        <v>-878.23086737999938</v>
      </c>
      <c r="CA21" s="216">
        <v>-893.04742050000289</v>
      </c>
      <c r="CB21" s="27"/>
      <c r="CC21" s="216">
        <v>-891.30192479000004</v>
      </c>
      <c r="CD21" s="216">
        <v>-854.84537550000277</v>
      </c>
      <c r="CE21" s="216">
        <v>-884.19225682999911</v>
      </c>
      <c r="CF21" s="216"/>
      <c r="CH21" s="137"/>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23">
        <v>-478.54980704999957</v>
      </c>
      <c r="D24" s="211"/>
      <c r="E24" s="23">
        <v>-407.84161317047074</v>
      </c>
      <c r="F24" s="23">
        <v>-363.21560000000045</v>
      </c>
      <c r="G24" s="23">
        <v>-326.69091722999997</v>
      </c>
      <c r="H24" s="211"/>
      <c r="I24" s="23">
        <v>-355.16101481999976</v>
      </c>
      <c r="J24" s="23">
        <v>-342.11908361000019</v>
      </c>
      <c r="K24" s="23">
        <v>-350.99340028999995</v>
      </c>
      <c r="L24" s="211"/>
      <c r="M24" s="23"/>
      <c r="N24" s="23">
        <v>-350.99340028999995</v>
      </c>
      <c r="O24" s="211"/>
      <c r="P24" s="23">
        <v>-367.52449032000004</v>
      </c>
      <c r="Q24" s="286">
        <v>-367.52449031999993</v>
      </c>
      <c r="R24" s="23">
        <v>-330.38902884999993</v>
      </c>
      <c r="S24" s="286">
        <v>-330.38902884999993</v>
      </c>
      <c r="T24" s="286">
        <v>-300.63007863999951</v>
      </c>
      <c r="U24" s="286">
        <v>-300.63007863999951</v>
      </c>
      <c r="V24" s="23">
        <v>-287.47127723000062</v>
      </c>
      <c r="W24" s="211"/>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v>-108.55748401999996</v>
      </c>
      <c r="AP24" s="23">
        <v>-106.37736699000034</v>
      </c>
      <c r="AQ24" s="23">
        <v>-71.866061449998895</v>
      </c>
      <c r="AR24" s="23">
        <v>-76.795733570000223</v>
      </c>
      <c r="AS24" s="23"/>
      <c r="AT24" s="25"/>
      <c r="AU24" s="23">
        <v>-501.25843880599518</v>
      </c>
      <c r="AV24" s="23">
        <v>-407.84161317047074</v>
      </c>
      <c r="AW24" s="23">
        <v>-363.21560000000045</v>
      </c>
      <c r="AX24" s="23">
        <v>-326.69091722999997</v>
      </c>
      <c r="AY24" s="25"/>
      <c r="AZ24" s="23">
        <v>-333.31378300592451</v>
      </c>
      <c r="BA24" s="23">
        <v>-355.16101481999976</v>
      </c>
      <c r="BB24" s="23">
        <v>-342.11908361000019</v>
      </c>
      <c r="BC24" s="23">
        <v>-350.99340028999995</v>
      </c>
      <c r="BD24" s="25"/>
      <c r="BE24" s="23">
        <v>-367.52449032000004</v>
      </c>
      <c r="BF24" s="286">
        <v>-367.52449031999993</v>
      </c>
      <c r="BG24" s="23">
        <v>-330.38902884999993</v>
      </c>
      <c r="BH24" s="286">
        <v>-330.38902884999993</v>
      </c>
      <c r="BI24" s="286">
        <v>-300.63007863999951</v>
      </c>
      <c r="BJ24" s="286">
        <v>-300.63007863999951</v>
      </c>
      <c r="BK24" s="23">
        <v>-287.47127723000062</v>
      </c>
      <c r="BL24" s="286">
        <v>-287.47127723000062</v>
      </c>
      <c r="BM24" s="25"/>
      <c r="BN24" s="286">
        <v>-219.33586601000013</v>
      </c>
      <c r="BO24" s="23">
        <v>-117.58830133176002</v>
      </c>
      <c r="BP24" s="23">
        <v>-129.54492764000014</v>
      </c>
      <c r="BQ24" s="23">
        <v>-115.99230383940539</v>
      </c>
      <c r="BR24" s="25"/>
      <c r="BS24" s="286">
        <v>-112.40806040999948</v>
      </c>
      <c r="BT24" s="23">
        <v>-160.15023292000012</v>
      </c>
      <c r="BU24" s="23">
        <f>+AH24</f>
        <v>-133.52661455000003</v>
      </c>
      <c r="BV24" s="23">
        <v>-129.58668265999981</v>
      </c>
      <c r="BW24" s="25"/>
      <c r="BX24" s="23">
        <v>-118.49012729999988</v>
      </c>
      <c r="BY24" s="23">
        <v>-110.73104968225994</v>
      </c>
      <c r="BZ24" s="23">
        <v>-112.6159660900008</v>
      </c>
      <c r="CA24" s="23">
        <v>-108.55748401999996</v>
      </c>
      <c r="CB24" s="25"/>
      <c r="CC24" s="23">
        <v>-106.37736699000034</v>
      </c>
      <c r="CD24" s="23">
        <v>-71.866061449998895</v>
      </c>
      <c r="CE24" s="23">
        <v>-76.795733570000223</v>
      </c>
      <c r="CF24" s="23"/>
    </row>
    <row r="25" spans="1:86" ht="15" customHeight="1">
      <c r="A25" s="141" t="s">
        <v>33</v>
      </c>
      <c r="B25" s="95"/>
      <c r="C25" s="210">
        <v>0</v>
      </c>
      <c r="D25" s="211"/>
      <c r="E25" s="210">
        <v>0</v>
      </c>
      <c r="F25" s="210">
        <v>0</v>
      </c>
      <c r="G25" s="210">
        <v>0</v>
      </c>
      <c r="H25" s="211"/>
      <c r="I25" s="210">
        <v>0</v>
      </c>
      <c r="J25" s="210">
        <v>0</v>
      </c>
      <c r="K25" s="210">
        <v>0</v>
      </c>
      <c r="L25" s="211"/>
      <c r="M25" s="210"/>
      <c r="N25" s="210">
        <v>0</v>
      </c>
      <c r="O25" s="211"/>
      <c r="P25" s="210">
        <v>0</v>
      </c>
      <c r="Q25" s="210">
        <v>2.8421709430404007E-14</v>
      </c>
      <c r="R25" s="210">
        <v>0</v>
      </c>
      <c r="S25" s="210">
        <v>0</v>
      </c>
      <c r="T25" s="210">
        <v>0</v>
      </c>
      <c r="U25" s="210">
        <v>0</v>
      </c>
      <c r="V25" s="210">
        <v>-1.7053025658242404E-13</v>
      </c>
      <c r="W25" s="211"/>
      <c r="X25" s="210"/>
      <c r="Y25" s="210">
        <v>-1.7053025658242404E-13</v>
      </c>
      <c r="Z25" s="25"/>
      <c r="AA25" s="210">
        <v>-7.3896444519050419E-13</v>
      </c>
      <c r="AB25" s="210">
        <v>0</v>
      </c>
      <c r="AC25" s="210">
        <v>2.2737367544323206E-13</v>
      </c>
      <c r="AD25" s="210">
        <v>0</v>
      </c>
      <c r="AE25" s="25"/>
      <c r="AF25" s="210">
        <v>5.4001247917767614E-13</v>
      </c>
      <c r="AG25" s="210">
        <v>4.8316906031686813E-13</v>
      </c>
      <c r="AH25" s="210">
        <v>5.6843418860808015E-14</v>
      </c>
      <c r="AI25" s="210">
        <v>0</v>
      </c>
      <c r="AK25" s="210">
        <v>-7.1054273576010019E-13</v>
      </c>
      <c r="AL25" s="210">
        <v>8.2422957348171622E-13</v>
      </c>
      <c r="AM25" s="210">
        <v>-1.7053025658242404E-13</v>
      </c>
      <c r="AN25" s="210">
        <v>8.5265128291212022E-14</v>
      </c>
      <c r="AP25" s="210">
        <v>-1.9895196601282805E-13</v>
      </c>
      <c r="AQ25" s="210">
        <v>-1.7053025658242404E-13</v>
      </c>
      <c r="AR25" s="210">
        <v>6.2527760746888816E-13</v>
      </c>
      <c r="AS25" s="210"/>
      <c r="AT25" s="25"/>
      <c r="AU25" s="210">
        <v>0</v>
      </c>
      <c r="AV25" s="210">
        <v>0</v>
      </c>
      <c r="AW25" s="210">
        <v>0</v>
      </c>
      <c r="AX25" s="210">
        <v>0</v>
      </c>
      <c r="AY25" s="25"/>
      <c r="AZ25" s="210">
        <v>0</v>
      </c>
      <c r="BA25" s="210">
        <v>0</v>
      </c>
      <c r="BB25" s="210">
        <v>0</v>
      </c>
      <c r="BC25" s="210">
        <v>0</v>
      </c>
      <c r="BD25" s="25"/>
      <c r="BE25" s="210">
        <v>0</v>
      </c>
      <c r="BF25" s="210">
        <v>2.8421709430404007E-14</v>
      </c>
      <c r="BG25" s="210">
        <v>0</v>
      </c>
      <c r="BH25" s="210">
        <v>0</v>
      </c>
      <c r="BI25" s="210">
        <v>0</v>
      </c>
      <c r="BJ25" s="210">
        <v>0</v>
      </c>
      <c r="BK25" s="210">
        <v>-1.7053025658242404E-13</v>
      </c>
      <c r="BL25" s="210">
        <v>-1.7053025658242404E-13</v>
      </c>
      <c r="BM25" s="25"/>
      <c r="BN25" s="210">
        <v>-7.3896444519050419E-13</v>
      </c>
      <c r="BO25" s="210">
        <v>0</v>
      </c>
      <c r="BP25" s="210">
        <v>2.2737367544323206E-13</v>
      </c>
      <c r="BQ25" s="210">
        <v>0</v>
      </c>
      <c r="BR25" s="25"/>
      <c r="BS25" s="210">
        <v>5.4001247917767614E-13</v>
      </c>
      <c r="BT25" s="210">
        <v>4.8316906031686813E-13</v>
      </c>
      <c r="BU25" s="210">
        <f t="shared" ref="BU25:BU28" si="1">+AH25</f>
        <v>5.6843418860808015E-14</v>
      </c>
      <c r="BV25" s="210">
        <v>0</v>
      </c>
      <c r="BW25" s="25"/>
      <c r="BX25" s="210">
        <v>-7.1054273576010019E-13</v>
      </c>
      <c r="BY25" s="210">
        <v>8.2422957348171622E-13</v>
      </c>
      <c r="BZ25" s="210">
        <v>0</v>
      </c>
      <c r="CA25" s="210">
        <v>8.5265128291212022E-14</v>
      </c>
      <c r="CB25" s="25"/>
      <c r="CC25" s="210">
        <v>-1.9895196601282805E-13</v>
      </c>
      <c r="CD25" s="210">
        <v>0</v>
      </c>
      <c r="CE25" s="210">
        <v>6.2527760746888816E-13</v>
      </c>
      <c r="CF25" s="210"/>
    </row>
    <row r="26" spans="1:86" ht="15" customHeight="1">
      <c r="A26" s="118" t="s">
        <v>76</v>
      </c>
      <c r="B26" s="95"/>
      <c r="C26" s="210"/>
      <c r="D26" s="211"/>
      <c r="E26" s="210">
        <v>0</v>
      </c>
      <c r="F26" s="210">
        <v>0</v>
      </c>
      <c r="G26" s="210">
        <v>0</v>
      </c>
      <c r="H26" s="211"/>
      <c r="I26" s="210">
        <v>0</v>
      </c>
      <c r="J26" s="210">
        <v>0</v>
      </c>
      <c r="K26" s="210">
        <v>0</v>
      </c>
      <c r="L26" s="211"/>
      <c r="M26" s="210"/>
      <c r="N26" s="210">
        <v>0</v>
      </c>
      <c r="O26" s="211"/>
      <c r="P26" s="210">
        <v>0</v>
      </c>
      <c r="Q26" s="210">
        <v>-1.9539925233402755E-14</v>
      </c>
      <c r="R26" s="210">
        <v>0</v>
      </c>
      <c r="S26" s="210">
        <v>0</v>
      </c>
      <c r="T26" s="210">
        <v>0</v>
      </c>
      <c r="U26" s="210">
        <v>0</v>
      </c>
      <c r="V26" s="210">
        <v>9.5923269327613525E-14</v>
      </c>
      <c r="W26" s="211"/>
      <c r="X26" s="210"/>
      <c r="Y26" s="210">
        <v>9.5923269327613525E-14</v>
      </c>
      <c r="Z26" s="25"/>
      <c r="AA26" s="210">
        <v>-1.9539925233402755E-14</v>
      </c>
      <c r="AB26" s="210">
        <v>0</v>
      </c>
      <c r="AC26" s="210">
        <v>-2.4158453015843406E-13</v>
      </c>
      <c r="AD26" s="210">
        <v>0</v>
      </c>
      <c r="AE26" s="25"/>
      <c r="AF26" s="210">
        <v>4.2632564145606011E-14</v>
      </c>
      <c r="AG26" s="210">
        <v>-7.1054273576010019E-15</v>
      </c>
      <c r="AH26" s="210">
        <v>-9.9475983006414026E-14</v>
      </c>
      <c r="AI26" s="210">
        <v>0</v>
      </c>
      <c r="AK26" s="210">
        <v>-6.0396132539608516E-14</v>
      </c>
      <c r="AL26" s="210">
        <v>-5.6843418860808015E-14</v>
      </c>
      <c r="AM26" s="210">
        <v>3.6237679523765109E-13</v>
      </c>
      <c r="AN26" s="210">
        <v>-1.4210854715202004E-13</v>
      </c>
      <c r="AP26" s="210">
        <v>2.8421709430404007E-14</v>
      </c>
      <c r="AQ26" s="210">
        <v>-7.1054273576010019E-14</v>
      </c>
      <c r="AR26" s="210">
        <v>1.9184653865522705E-13</v>
      </c>
      <c r="AS26" s="210"/>
      <c r="AT26" s="25"/>
      <c r="AU26" s="210">
        <v>0</v>
      </c>
      <c r="AV26" s="210">
        <v>0</v>
      </c>
      <c r="AW26" s="210">
        <v>0</v>
      </c>
      <c r="AX26" s="210">
        <v>0</v>
      </c>
      <c r="AY26" s="25"/>
      <c r="AZ26" s="210">
        <v>0</v>
      </c>
      <c r="BA26" s="210">
        <v>0</v>
      </c>
      <c r="BB26" s="210">
        <v>0</v>
      </c>
      <c r="BC26" s="210">
        <v>0</v>
      </c>
      <c r="BD26" s="25"/>
      <c r="BE26" s="210">
        <v>0</v>
      </c>
      <c r="BF26" s="210">
        <v>-1.9539925233402755E-14</v>
      </c>
      <c r="BG26" s="210">
        <v>0</v>
      </c>
      <c r="BH26" s="210">
        <v>0</v>
      </c>
      <c r="BI26" s="210">
        <v>0</v>
      </c>
      <c r="BJ26" s="210">
        <v>0</v>
      </c>
      <c r="BK26" s="210">
        <v>9.5923269327613525E-14</v>
      </c>
      <c r="BL26" s="210">
        <v>9.5923269327613525E-14</v>
      </c>
      <c r="BM26" s="25"/>
      <c r="BN26" s="210">
        <v>-1.9539925233402755E-14</v>
      </c>
      <c r="BO26" s="210">
        <v>0</v>
      </c>
      <c r="BP26" s="210">
        <v>-2.4158453015843406E-13</v>
      </c>
      <c r="BQ26" s="210">
        <v>0</v>
      </c>
      <c r="BR26" s="25"/>
      <c r="BS26" s="210">
        <v>4.2632564145606011E-14</v>
      </c>
      <c r="BT26" s="210">
        <v>-7.1054273576010019E-15</v>
      </c>
      <c r="BU26" s="210">
        <f t="shared" si="1"/>
        <v>-9.9475983006414026E-14</v>
      </c>
      <c r="BV26" s="210">
        <v>0</v>
      </c>
      <c r="BW26" s="25"/>
      <c r="BX26" s="210">
        <v>-6.0396132539608516E-14</v>
      </c>
      <c r="BY26" s="210">
        <v>-5.6843418860808015E-14</v>
      </c>
      <c r="BZ26" s="210">
        <v>0</v>
      </c>
      <c r="CA26" s="210">
        <v>-3.1974423109204508E-13</v>
      </c>
      <c r="CB26" s="25"/>
      <c r="CC26" s="210">
        <v>2.8421709430404007E-14</v>
      </c>
      <c r="CD26" s="210">
        <v>0</v>
      </c>
      <c r="CE26" s="210">
        <v>1.9184653865522705E-13</v>
      </c>
      <c r="CF26" s="210"/>
    </row>
    <row r="27" spans="1:86" ht="15" customHeight="1">
      <c r="A27" s="118" t="s">
        <v>77</v>
      </c>
      <c r="B27" s="95"/>
      <c r="C27" s="210">
        <v>-507.89762326999926</v>
      </c>
      <c r="D27" s="211"/>
      <c r="E27" s="210">
        <v>-420.06739822999998</v>
      </c>
      <c r="F27" s="210">
        <v>-374.38197299999956</v>
      </c>
      <c r="G27" s="210">
        <v>-336.27208948000111</v>
      </c>
      <c r="H27" s="211"/>
      <c r="I27" s="210">
        <v>-377.82856870000069</v>
      </c>
      <c r="J27" s="210">
        <v>-378.47727700000019</v>
      </c>
      <c r="K27" s="210">
        <v>-406.21895554000071</v>
      </c>
      <c r="L27" s="211"/>
      <c r="M27" s="210"/>
      <c r="N27" s="210">
        <v>-406.21895554000071</v>
      </c>
      <c r="O27" s="211"/>
      <c r="P27" s="210">
        <v>-395.69843838999896</v>
      </c>
      <c r="Q27" s="210">
        <v>-395.69843838999896</v>
      </c>
      <c r="R27" s="210">
        <v>-368.42773157999977</v>
      </c>
      <c r="S27" s="210">
        <v>-368.42773157999977</v>
      </c>
      <c r="T27" s="210">
        <v>-380.97446414999968</v>
      </c>
      <c r="U27" s="210">
        <v>-380.97446414999968</v>
      </c>
      <c r="V27" s="210">
        <v>-310.30254262999995</v>
      </c>
      <c r="W27" s="211"/>
      <c r="X27" s="210"/>
      <c r="Y27" s="210">
        <v>-310.30254262999995</v>
      </c>
      <c r="Z27" s="25"/>
      <c r="AA27" s="210">
        <v>-244.23196779999995</v>
      </c>
      <c r="AB27" s="210">
        <v>-152.76808735000054</v>
      </c>
      <c r="AC27" s="210">
        <v>-161.04832204999843</v>
      </c>
      <c r="AD27" s="210">
        <v>-157.50423094999792</v>
      </c>
      <c r="AE27" s="25"/>
      <c r="AF27" s="210">
        <v>-155.92846725999993</v>
      </c>
      <c r="AG27" s="210">
        <v>-185.99078380000088</v>
      </c>
      <c r="AH27" s="210">
        <v>-155.78170862000269</v>
      </c>
      <c r="AI27" s="210">
        <v>-144.21398443000066</v>
      </c>
      <c r="AK27" s="210">
        <v>-135.76564088999805</v>
      </c>
      <c r="AL27" s="210">
        <v>-135.23989389999963</v>
      </c>
      <c r="AM27" s="210">
        <v>-145.98765327999922</v>
      </c>
      <c r="AN27" s="210">
        <v>-152.17449748000109</v>
      </c>
      <c r="AP27" s="210">
        <v>-150.11318874000011</v>
      </c>
      <c r="AQ27" s="210">
        <v>-113.19758343000058</v>
      </c>
      <c r="AR27" s="210">
        <v>-144.55693625999868</v>
      </c>
      <c r="AS27" s="210"/>
      <c r="AT27" s="25"/>
      <c r="AU27" s="210">
        <v>-511.43301262999921</v>
      </c>
      <c r="AV27" s="210">
        <v>-420.06739822999998</v>
      </c>
      <c r="AW27" s="210">
        <v>-374.38197299999956</v>
      </c>
      <c r="AX27" s="210">
        <v>-336.27208948000111</v>
      </c>
      <c r="AY27" s="25"/>
      <c r="AZ27" s="210">
        <v>-333.66366900873936</v>
      </c>
      <c r="BA27" s="210">
        <v>-377.82856870000069</v>
      </c>
      <c r="BB27" s="210">
        <v>-378.47727700000019</v>
      </c>
      <c r="BC27" s="210">
        <v>-406.21895554000071</v>
      </c>
      <c r="BD27" s="25"/>
      <c r="BE27" s="210">
        <v>-395.69843838999896</v>
      </c>
      <c r="BF27" s="210">
        <v>-395.69843838999896</v>
      </c>
      <c r="BG27" s="210">
        <v>-368.42773157999977</v>
      </c>
      <c r="BH27" s="210">
        <v>-368.42773157999977</v>
      </c>
      <c r="BI27" s="210">
        <v>-380.97446414999968</v>
      </c>
      <c r="BJ27" s="210">
        <v>-380.97446414999968</v>
      </c>
      <c r="BK27" s="210">
        <v>-310.30254262999995</v>
      </c>
      <c r="BL27" s="210">
        <v>-310.30254262999995</v>
      </c>
      <c r="BM27" s="25"/>
      <c r="BN27" s="210">
        <v>-244.23196779999995</v>
      </c>
      <c r="BO27" s="210">
        <v>-152.76808735000054</v>
      </c>
      <c r="BP27" s="210">
        <v>-161.04832204999843</v>
      </c>
      <c r="BQ27" s="210">
        <v>-157.50423094999792</v>
      </c>
      <c r="BR27" s="25"/>
      <c r="BS27" s="210">
        <v>-155.92846725999993</v>
      </c>
      <c r="BT27" s="210">
        <v>-185.99078380000088</v>
      </c>
      <c r="BU27" s="210">
        <f t="shared" si="1"/>
        <v>-155.78170862000269</v>
      </c>
      <c r="BV27" s="210">
        <v>-144.21398443000066</v>
      </c>
      <c r="BW27" s="25"/>
      <c r="BX27" s="210">
        <v>-135.76564088999805</v>
      </c>
      <c r="BY27" s="210">
        <v>-135.23989389999963</v>
      </c>
      <c r="BZ27" s="210">
        <v>-145.98765327999922</v>
      </c>
      <c r="CA27" s="210">
        <v>-152.17449748000109</v>
      </c>
      <c r="CB27" s="25"/>
      <c r="CC27" s="210">
        <v>-150.11318874000011</v>
      </c>
      <c r="CD27" s="210">
        <v>-113.19758343000058</v>
      </c>
      <c r="CE27" s="210">
        <v>-144.55693625999868</v>
      </c>
      <c r="CF27" s="210"/>
    </row>
    <row r="28" spans="1:86" ht="15" customHeight="1">
      <c r="A28" s="118" t="s">
        <v>166</v>
      </c>
      <c r="B28" s="95"/>
      <c r="C28" s="210">
        <v>-1.5231000818403118E-3</v>
      </c>
      <c r="D28" s="211"/>
      <c r="E28" s="210">
        <v>4.3779999999999291</v>
      </c>
      <c r="F28" s="210">
        <v>9.7700000000004366</v>
      </c>
      <c r="G28" s="210">
        <v>-0.41700361499852079</v>
      </c>
      <c r="H28" s="211"/>
      <c r="I28" s="210">
        <v>-1.4049386805372706</v>
      </c>
      <c r="J28" s="210">
        <v>2.9249783733689583</v>
      </c>
      <c r="K28" s="210">
        <v>2.1046863100004884</v>
      </c>
      <c r="L28" s="211"/>
      <c r="M28" s="210"/>
      <c r="N28" s="210">
        <v>2.1046863100004884</v>
      </c>
      <c r="O28" s="211"/>
      <c r="P28" s="210">
        <v>2.4852436850005688</v>
      </c>
      <c r="Q28" s="210">
        <v>2.4852436850012936</v>
      </c>
      <c r="R28" s="210">
        <v>-5.6024102524361297E-2</v>
      </c>
      <c r="S28" s="210">
        <v>-5.6024102524361297E-2</v>
      </c>
      <c r="T28" s="210">
        <v>0.21608833500090441</v>
      </c>
      <c r="U28" s="210">
        <v>0.21608833500090441</v>
      </c>
      <c r="V28" s="210">
        <v>13.428449348979449</v>
      </c>
      <c r="W28" s="211"/>
      <c r="X28" s="210"/>
      <c r="Y28" s="210">
        <v>13.428449348979449</v>
      </c>
      <c r="Z28" s="25"/>
      <c r="AA28" s="210">
        <v>2.8571547030860884</v>
      </c>
      <c r="AB28" s="210">
        <v>3.9435667424722851</v>
      </c>
      <c r="AC28" s="210">
        <v>3.1542321820007544</v>
      </c>
      <c r="AD28" s="210">
        <v>4.6163445901128171</v>
      </c>
      <c r="AE28" s="25"/>
      <c r="AF28" s="210">
        <v>6.0358118908616518</v>
      </c>
      <c r="AG28" s="210">
        <v>5.95851481199972</v>
      </c>
      <c r="AH28" s="210">
        <v>9.5332023750007444</v>
      </c>
      <c r="AI28" s="210">
        <v>6.9298340129303853</v>
      </c>
      <c r="AK28" s="210">
        <v>9.5234825960000293</v>
      </c>
      <c r="AL28" s="210">
        <v>6.9460491410004508</v>
      </c>
      <c r="AM28" s="210">
        <v>8.3655020989483333</v>
      </c>
      <c r="AN28" s="210">
        <v>3.9510883150003906</v>
      </c>
      <c r="AP28" s="210">
        <v>4.5541239349998293</v>
      </c>
      <c r="AQ28" s="210">
        <v>1.9147552100014096</v>
      </c>
      <c r="AR28" s="210">
        <v>2.1627399241466598</v>
      </c>
      <c r="AS28" s="210"/>
      <c r="AT28" s="25"/>
      <c r="AU28" s="210">
        <v>0</v>
      </c>
      <c r="AV28" s="210">
        <v>4.3779999999999291</v>
      </c>
      <c r="AW28" s="210">
        <v>9.7700000000004366</v>
      </c>
      <c r="AX28" s="210">
        <v>-0.41700361499852079</v>
      </c>
      <c r="AY28" s="25"/>
      <c r="AZ28" s="210">
        <v>-0.27087000000074113</v>
      </c>
      <c r="BA28" s="210">
        <v>-1.4049386805372706</v>
      </c>
      <c r="BB28" s="210">
        <v>2.9249783733689583</v>
      </c>
      <c r="BC28" s="210">
        <v>2.1046863100004884</v>
      </c>
      <c r="BD28" s="25"/>
      <c r="BE28" s="210">
        <v>2.4852436850005688</v>
      </c>
      <c r="BF28" s="210">
        <v>2.4852436850012936</v>
      </c>
      <c r="BG28" s="210">
        <v>-5.6024102524361297E-2</v>
      </c>
      <c r="BH28" s="210">
        <v>-5.6024102524361297E-2</v>
      </c>
      <c r="BI28" s="210">
        <v>0.21608833500090441</v>
      </c>
      <c r="BJ28" s="210">
        <v>0.21608833500090441</v>
      </c>
      <c r="BK28" s="210">
        <v>13.428449348979449</v>
      </c>
      <c r="BL28" s="210">
        <v>13.428449348979449</v>
      </c>
      <c r="BM28" s="25"/>
      <c r="BN28" s="210">
        <v>2.8571547030860884</v>
      </c>
      <c r="BO28" s="210">
        <v>3.9435667424722851</v>
      </c>
      <c r="BP28" s="210">
        <v>3.1542321820007544</v>
      </c>
      <c r="BQ28" s="210">
        <v>4.6163445901128171</v>
      </c>
      <c r="BR28" s="25"/>
      <c r="BS28" s="210">
        <v>6.0358118908616518</v>
      </c>
      <c r="BT28" s="210">
        <v>5.95851481199972</v>
      </c>
      <c r="BU28" s="210">
        <f t="shared" si="1"/>
        <v>9.5332023750007444</v>
      </c>
      <c r="BV28" s="210">
        <v>6.9298340129303853</v>
      </c>
      <c r="BW28" s="25"/>
      <c r="BX28" s="210">
        <v>9.5234825960000293</v>
      </c>
      <c r="BY28" s="210">
        <v>6.9460491410004508</v>
      </c>
      <c r="BZ28" s="210">
        <v>8.3655020989483333</v>
      </c>
      <c r="CA28" s="210">
        <v>3.9510883150003906</v>
      </c>
      <c r="CB28" s="25"/>
      <c r="CC28" s="210">
        <v>4.5541239349998293</v>
      </c>
      <c r="CD28" s="210">
        <v>1.9147552100014096</v>
      </c>
      <c r="CE28" s="210">
        <v>2.1627399241466598</v>
      </c>
      <c r="CF28" s="210"/>
    </row>
    <row r="29" spans="1:86" ht="15" customHeight="1">
      <c r="B29" s="95"/>
      <c r="C29" s="95"/>
      <c r="D29" s="107"/>
      <c r="E29" s="95"/>
      <c r="F29" s="95"/>
      <c r="G29" s="95"/>
      <c r="H29" s="107"/>
      <c r="I29" s="95"/>
      <c r="J29" s="95"/>
      <c r="K29" s="95"/>
      <c r="L29" s="107"/>
      <c r="M29" s="95"/>
      <c r="N29" s="95"/>
      <c r="O29" s="107"/>
      <c r="P29" s="95"/>
      <c r="Q29" s="95"/>
      <c r="R29" s="95"/>
      <c r="S29" s="95"/>
      <c r="T29" s="95"/>
      <c r="U29" s="95"/>
      <c r="V29" s="95"/>
      <c r="W29" s="107"/>
      <c r="X29" s="95"/>
      <c r="Y29" s="95"/>
      <c r="Z29" s="95"/>
      <c r="AA29" s="95"/>
      <c r="AB29" s="95"/>
      <c r="AC29" s="95"/>
      <c r="AD29" s="95"/>
      <c r="AE29" s="95"/>
      <c r="AF29" s="95"/>
      <c r="AG29" s="95"/>
      <c r="AH29" s="95"/>
      <c r="AI29" s="95"/>
      <c r="AK29" s="95"/>
      <c r="AL29" s="95"/>
      <c r="AM29" s="95"/>
      <c r="AN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row>
    <row r="30" spans="1:86" ht="27">
      <c r="A30" s="381" t="s">
        <v>446</v>
      </c>
      <c r="AP30" s="320"/>
      <c r="BJ30" s="320"/>
    </row>
    <row r="31" spans="1:86">
      <c r="BH31" s="320"/>
    </row>
    <row r="32" spans="1:86">
      <c r="Q32" s="320"/>
    </row>
    <row r="33" spans="17:25">
      <c r="Q33" s="320"/>
    </row>
    <row r="34" spans="17:25">
      <c r="Q34" s="320"/>
      <c r="Y34" s="320"/>
    </row>
    <row r="35" spans="17:25">
      <c r="Q35" s="320"/>
    </row>
    <row r="36" spans="17:25">
      <c r="Q36" s="320"/>
    </row>
    <row r="37" spans="17:25">
      <c r="Q37" s="320"/>
    </row>
  </sheetData>
  <mergeCells count="16">
    <mergeCell ref="CC6:CF6"/>
    <mergeCell ref="BX6:CA6"/>
    <mergeCell ref="BS6:BV6"/>
    <mergeCell ref="BN6:BQ6"/>
    <mergeCell ref="E6:G6"/>
    <mergeCell ref="AU6:AX6"/>
    <mergeCell ref="AZ6:BC6"/>
    <mergeCell ref="I6:K6"/>
    <mergeCell ref="P6:V6"/>
    <mergeCell ref="M6:N6"/>
    <mergeCell ref="X6:Y6"/>
    <mergeCell ref="AA6:AD6"/>
    <mergeCell ref="BE6:BL6"/>
    <mergeCell ref="AF6:AI6"/>
    <mergeCell ref="AK6:AN6"/>
    <mergeCell ref="AP6:AS6"/>
  </mergeCells>
  <conditionalFormatting sqref="B7:B14">
    <cfRule type="containsErrors" dxfId="148" priority="617">
      <formula>ISERROR(B7)</formula>
    </cfRule>
  </conditionalFormatting>
  <conditionalFormatting sqref="B17:K29">
    <cfRule type="containsErrors" dxfId="147" priority="543">
      <formula>ISERROR(B17)</formula>
    </cfRule>
  </conditionalFormatting>
  <conditionalFormatting sqref="C15:C16">
    <cfRule type="containsErrors" dxfId="146" priority="317">
      <formula>ISERROR(C15)</formula>
    </cfRule>
  </conditionalFormatting>
  <conditionalFormatting sqref="C7:G7 I7:J7">
    <cfRule type="containsErrors" dxfId="145" priority="473">
      <formula>ISERROR(C7)</formula>
    </cfRule>
  </conditionalFormatting>
  <conditionalFormatting sqref="C8:K14">
    <cfRule type="containsErrors" dxfId="144" priority="544">
      <formula>ISERROR(C8)</formula>
    </cfRule>
  </conditionalFormatting>
  <conditionalFormatting sqref="D8:D29">
    <cfRule type="containsErrors" dxfId="143" priority="324">
      <formula>ISERROR(D8)</formula>
    </cfRule>
  </conditionalFormatting>
  <conditionalFormatting sqref="E15:G16">
    <cfRule type="containsErrors" dxfId="142" priority="315">
      <formula>ISERROR(E15)</formula>
    </cfRule>
  </conditionalFormatting>
  <conditionalFormatting sqref="H7:H29">
    <cfRule type="containsErrors" dxfId="141" priority="323">
      <formula>ISERROR(H7)</formula>
    </cfRule>
  </conditionalFormatting>
  <conditionalFormatting sqref="I10:K10">
    <cfRule type="containsErrors" dxfId="140" priority="615">
      <formula>ISERROR(I10)</formula>
    </cfRule>
  </conditionalFormatting>
  <conditionalFormatting sqref="I15:K16">
    <cfRule type="containsErrors" dxfId="139" priority="313">
      <formula>ISERROR(I15)</formula>
    </cfRule>
  </conditionalFormatting>
  <conditionalFormatting sqref="L7:L29">
    <cfRule type="containsErrors" dxfId="138" priority="268">
      <formula>ISERROR(L7)</formula>
    </cfRule>
  </conditionalFormatting>
  <conditionalFormatting sqref="M12:M14">
    <cfRule type="containsErrors" dxfId="137" priority="258">
      <formula>ISERROR(M12)</formula>
    </cfRule>
  </conditionalFormatting>
  <conditionalFormatting sqref="M8:N11">
    <cfRule type="containsErrors" dxfId="136" priority="330">
      <formula>ISERROR(M8)</formula>
    </cfRule>
  </conditionalFormatting>
  <conditionalFormatting sqref="M15:N16">
    <cfRule type="containsErrors" dxfId="135" priority="257">
      <formula>ISERROR(M15)</formula>
    </cfRule>
  </conditionalFormatting>
  <conditionalFormatting sqref="M17:S29">
    <cfRule type="containsErrors" dxfId="134" priority="329">
      <formula>ISERROR(M17)</formula>
    </cfRule>
  </conditionalFormatting>
  <conditionalFormatting sqref="N11:N14">
    <cfRule type="containsErrors" dxfId="133" priority="262">
      <formula>ISERROR(N11)</formula>
    </cfRule>
  </conditionalFormatting>
  <conditionalFormatting sqref="O7:O29">
    <cfRule type="containsErrors" dxfId="132" priority="321">
      <formula>ISERROR(O7)</formula>
    </cfRule>
  </conditionalFormatting>
  <conditionalFormatting sqref="O8:U14">
    <cfRule type="containsErrors" dxfId="131" priority="452">
      <formula>ISERROR(O8)</formula>
    </cfRule>
  </conditionalFormatting>
  <conditionalFormatting sqref="P15:U16">
    <cfRule type="containsErrors" dxfId="130" priority="310">
      <formula>ISERROR(P15)</formula>
    </cfRule>
  </conditionalFormatting>
  <conditionalFormatting sqref="T17:U28">
    <cfRule type="containsErrors" dxfId="129" priority="446">
      <formula>ISERROR(T17)</formula>
    </cfRule>
  </conditionalFormatting>
  <conditionalFormatting sqref="T29:V29">
    <cfRule type="containsErrors" dxfId="128" priority="512">
      <formula>ISERROR(T29)</formula>
    </cfRule>
  </conditionalFormatting>
  <conditionalFormatting sqref="V8:V29">
    <cfRule type="containsErrors" dxfId="127" priority="236">
      <formula>ISERROR(V8)</formula>
    </cfRule>
  </conditionalFormatting>
  <conditionalFormatting sqref="W7:W29">
    <cfRule type="containsErrors" dxfId="126" priority="271">
      <formula>ISERROR(W7)</formula>
    </cfRule>
  </conditionalFormatting>
  <conditionalFormatting sqref="X8:Y29">
    <cfRule type="containsErrors" dxfId="125" priority="219">
      <formula>ISERROR(X8)</formula>
    </cfRule>
  </conditionalFormatting>
  <conditionalFormatting sqref="Z7:Z29">
    <cfRule type="containsErrors" dxfId="124" priority="326">
      <formula>ISERROR(Z7)</formula>
    </cfRule>
  </conditionalFormatting>
  <conditionalFormatting sqref="AA15:AD16">
    <cfRule type="containsErrors" dxfId="123" priority="157">
      <formula>ISERROR(AA15)</formula>
    </cfRule>
  </conditionalFormatting>
  <conditionalFormatting sqref="AB7:AB8">
    <cfRule type="containsErrors" dxfId="122" priority="156">
      <formula>ISERROR(AB7)</formula>
    </cfRule>
  </conditionalFormatting>
  <conditionalFormatting sqref="AB10:AB14">
    <cfRule type="containsErrors" dxfId="121" priority="165">
      <formula>ISERROR(AB10)</formula>
    </cfRule>
  </conditionalFormatting>
  <conditionalFormatting sqref="AB17:AB29">
    <cfRule type="containsErrors" dxfId="120" priority="160">
      <formula>ISERROR(AB17)</formula>
    </cfRule>
  </conditionalFormatting>
  <conditionalFormatting sqref="AE7:AE29">
    <cfRule type="containsErrors" dxfId="119" priority="132">
      <formula>ISERROR(AE7)</formula>
    </cfRule>
  </conditionalFormatting>
  <conditionalFormatting sqref="AF15:AI16">
    <cfRule type="containsErrors" dxfId="118" priority="122">
      <formula>ISERROR(AF15)</formula>
    </cfRule>
  </conditionalFormatting>
  <conditionalFormatting sqref="AG7:AG8">
    <cfRule type="containsErrors" dxfId="117" priority="121">
      <formula>ISERROR(AG7)</formula>
    </cfRule>
  </conditionalFormatting>
  <conditionalFormatting sqref="AG10:AG14">
    <cfRule type="containsErrors" dxfId="116" priority="129">
      <formula>ISERROR(AG10)</formula>
    </cfRule>
  </conditionalFormatting>
  <conditionalFormatting sqref="AG17:AG29">
    <cfRule type="containsErrors" dxfId="115" priority="124">
      <formula>ISERROR(AG17)</formula>
    </cfRule>
  </conditionalFormatting>
  <conditionalFormatting sqref="AH17:AH19">
    <cfRule type="containsErrors" dxfId="114" priority="90">
      <formula>ISERROR(AH17)</formula>
    </cfRule>
  </conditionalFormatting>
  <conditionalFormatting sqref="AK15:AN16">
    <cfRule type="containsErrors" dxfId="113" priority="80">
      <formula>ISERROR(AK15)</formula>
    </cfRule>
  </conditionalFormatting>
  <conditionalFormatting sqref="AL7:AL8">
    <cfRule type="containsErrors" dxfId="112" priority="79">
      <formula>ISERROR(AL7)</formula>
    </cfRule>
  </conditionalFormatting>
  <conditionalFormatting sqref="AL10:AL14">
    <cfRule type="containsErrors" dxfId="111" priority="87">
      <formula>ISERROR(AL10)</formula>
    </cfRule>
  </conditionalFormatting>
  <conditionalFormatting sqref="AL17:AL29">
    <cfRule type="containsErrors" dxfId="110" priority="82">
      <formula>ISERROR(AL17)</formula>
    </cfRule>
  </conditionalFormatting>
  <conditionalFormatting sqref="AM17:AM19">
    <cfRule type="containsErrors" dxfId="109" priority="78">
      <formula>ISERROR(AM17)</formula>
    </cfRule>
  </conditionalFormatting>
  <conditionalFormatting sqref="AP15:AS16">
    <cfRule type="containsErrors" dxfId="108" priority="36">
      <formula>ISERROR(AP15)</formula>
    </cfRule>
  </conditionalFormatting>
  <conditionalFormatting sqref="AQ7:AQ8">
    <cfRule type="containsErrors" dxfId="107" priority="35">
      <formula>ISERROR(AQ7)</formula>
    </cfRule>
  </conditionalFormatting>
  <conditionalFormatting sqref="AQ10:AQ14">
    <cfRule type="containsErrors" dxfId="106" priority="43">
      <formula>ISERROR(AQ10)</formula>
    </cfRule>
  </conditionalFormatting>
  <conditionalFormatting sqref="AQ17:AQ29">
    <cfRule type="containsErrors" dxfId="105" priority="38">
      <formula>ISERROR(AQ17)</formula>
    </cfRule>
  </conditionalFormatting>
  <conditionalFormatting sqref="AR17:AR19">
    <cfRule type="containsErrors" dxfId="104" priority="34">
      <formula>ISERROR(AR17)</formula>
    </cfRule>
  </conditionalFormatting>
  <conditionalFormatting sqref="AR25:AR26">
    <cfRule type="containsErrors" dxfId="103" priority="2">
      <formula>ISERROR(AR25)</formula>
    </cfRule>
  </conditionalFormatting>
  <conditionalFormatting sqref="AT7:AT29">
    <cfRule type="containsErrors" dxfId="102" priority="168">
      <formula>ISERROR(AT7)</formula>
    </cfRule>
  </conditionalFormatting>
  <conditionalFormatting sqref="AU15:AX16">
    <cfRule type="containsErrors" dxfId="101" priority="308">
      <formula>ISERROR(AU15)</formula>
    </cfRule>
  </conditionalFormatting>
  <conditionalFormatting sqref="AV7:AV8">
    <cfRule type="containsErrors" dxfId="100" priority="474">
      <formula>ISERROR(AV7)</formula>
    </cfRule>
  </conditionalFormatting>
  <conditionalFormatting sqref="AV10:AV14">
    <cfRule type="containsErrors" dxfId="99" priority="584">
      <formula>ISERROR(AV10)</formula>
    </cfRule>
  </conditionalFormatting>
  <conditionalFormatting sqref="AV17:AV29">
    <cfRule type="containsErrors" dxfId="98" priority="579">
      <formula>ISERROR(AV17)</formula>
    </cfRule>
  </conditionalFormatting>
  <conditionalFormatting sqref="AY7:AY29">
    <cfRule type="containsErrors" dxfId="97" priority="325">
      <formula>ISERROR(AY7)</formula>
    </cfRule>
  </conditionalFormatting>
  <conditionalFormatting sqref="AZ15:BC16">
    <cfRule type="containsErrors" dxfId="96" priority="306">
      <formula>ISERROR(AZ15)</formula>
    </cfRule>
  </conditionalFormatting>
  <conditionalFormatting sqref="BA7:BA14">
    <cfRule type="containsErrors" dxfId="95" priority="461">
      <formula>ISERROR(BA7)</formula>
    </cfRule>
  </conditionalFormatting>
  <conditionalFormatting sqref="BA17:BA29">
    <cfRule type="containsErrors" dxfId="94" priority="570">
      <formula>ISERROR(BA17)</formula>
    </cfRule>
  </conditionalFormatting>
  <conditionalFormatting sqref="BD7:BD29">
    <cfRule type="containsErrors" dxfId="93" priority="322">
      <formula>ISERROR(BD7)</formula>
    </cfRule>
  </conditionalFormatting>
  <conditionalFormatting sqref="BE15:BI16">
    <cfRule type="containsErrors" dxfId="92" priority="304">
      <formula>ISERROR(BE15)</formula>
    </cfRule>
  </conditionalFormatting>
  <conditionalFormatting sqref="BG8:BH14">
    <cfRule type="containsErrors" dxfId="91" priority="481">
      <formula>ISERROR(BG8)</formula>
    </cfRule>
  </conditionalFormatting>
  <conditionalFormatting sqref="BG17:BH29">
    <cfRule type="containsErrors" dxfId="90" priority="477">
      <formula>ISERROR(BG17)</formula>
    </cfRule>
  </conditionalFormatting>
  <conditionalFormatting sqref="BJ8:BJ19">
    <cfRule type="containsErrors" dxfId="89" priority="150">
      <formula>ISERROR(BJ8)</formula>
    </cfRule>
  </conditionalFormatting>
  <conditionalFormatting sqref="BK15:BK16">
    <cfRule type="containsErrors" dxfId="88" priority="213">
      <formula>ISERROR(BK15)</formula>
    </cfRule>
  </conditionalFormatting>
  <conditionalFormatting sqref="BL8:BL19">
    <cfRule type="containsErrors" dxfId="87" priority="146">
      <formula>ISERROR(BL8)</formula>
    </cfRule>
  </conditionalFormatting>
  <conditionalFormatting sqref="BM7:BM29">
    <cfRule type="containsErrors" dxfId="86" priority="177">
      <formula>ISERROR(BM7)</formula>
    </cfRule>
  </conditionalFormatting>
  <conditionalFormatting sqref="BN15:BN16">
    <cfRule type="containsErrors" dxfId="85" priority="154">
      <formula>ISERROR(BN15)</formula>
    </cfRule>
  </conditionalFormatting>
  <conditionalFormatting sqref="BO7:BO29">
    <cfRule type="containsErrors" dxfId="84" priority="175">
      <formula>ISERROR(BO7)</formula>
    </cfRule>
  </conditionalFormatting>
  <conditionalFormatting sqref="BP24:BP28">
    <cfRule type="containsErrors" dxfId="83" priority="139">
      <formula>ISERROR(BP24)</formula>
    </cfRule>
  </conditionalFormatting>
  <conditionalFormatting sqref="BP15:BQ16">
    <cfRule type="containsErrors" dxfId="82" priority="142">
      <formula>ISERROR(BP15)</formula>
    </cfRule>
  </conditionalFormatting>
  <conditionalFormatting sqref="BR7:BR29">
    <cfRule type="containsErrors" dxfId="81" priority="104">
      <formula>ISERROR(BR7)</formula>
    </cfRule>
  </conditionalFormatting>
  <conditionalFormatting sqref="BS15:BS16">
    <cfRule type="containsErrors" dxfId="80" priority="100">
      <formula>ISERROR(BS15)</formula>
    </cfRule>
  </conditionalFormatting>
  <conditionalFormatting sqref="BT7:BT29">
    <cfRule type="containsErrors" dxfId="79" priority="102">
      <formula>ISERROR(BT7)</formula>
    </cfRule>
  </conditionalFormatting>
  <conditionalFormatting sqref="BU24:BU28">
    <cfRule type="containsErrors" dxfId="78" priority="93">
      <formula>ISERROR(BU24)</formula>
    </cfRule>
  </conditionalFormatting>
  <conditionalFormatting sqref="BU15:BV16">
    <cfRule type="containsErrors" dxfId="77" priority="96">
      <formula>ISERROR(BU15)</formula>
    </cfRule>
  </conditionalFormatting>
  <conditionalFormatting sqref="BW7:BW29">
    <cfRule type="containsErrors" dxfId="76" priority="61">
      <formula>ISERROR(BW7)</formula>
    </cfRule>
  </conditionalFormatting>
  <conditionalFormatting sqref="BX15:BX16">
    <cfRule type="containsErrors" dxfId="75" priority="48">
      <formula>ISERROR(BX15)</formula>
    </cfRule>
  </conditionalFormatting>
  <conditionalFormatting sqref="BY7:BY29">
    <cfRule type="containsErrors" dxfId="74" priority="59">
      <formula>ISERROR(BY7)</formula>
    </cfRule>
  </conditionalFormatting>
  <conditionalFormatting sqref="BZ24:BZ28">
    <cfRule type="containsErrors" dxfId="73" priority="50">
      <formula>ISERROR(BZ24)</formula>
    </cfRule>
  </conditionalFormatting>
  <conditionalFormatting sqref="BZ15:CA16">
    <cfRule type="containsErrors" dxfId="72" priority="46">
      <formula>ISERROR(BZ15)</formula>
    </cfRule>
  </conditionalFormatting>
  <conditionalFormatting sqref="CB7:CB29">
    <cfRule type="containsErrors" dxfId="71" priority="17">
      <formula>ISERROR(CB7)</formula>
    </cfRule>
  </conditionalFormatting>
  <conditionalFormatting sqref="CC15:CC16">
    <cfRule type="containsErrors" dxfId="70" priority="4">
      <formula>ISERROR(CC15)</formula>
    </cfRule>
  </conditionalFormatting>
  <conditionalFormatting sqref="CD7:CD29">
    <cfRule type="containsErrors" dxfId="69" priority="15">
      <formula>ISERROR(CD7)</formula>
    </cfRule>
  </conditionalFormatting>
  <conditionalFormatting sqref="CE24:CE28">
    <cfRule type="containsErrors" dxfId="68" priority="1">
      <formula>ISERROR(CE24)</formula>
    </cfRule>
  </conditionalFormatting>
  <conditionalFormatting sqref="CE15:CF16">
    <cfRule type="containsErrors" dxfId="67" priority="6">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CF47"/>
  <sheetViews>
    <sheetView showGridLines="0" zoomScale="85" zoomScaleNormal="85" zoomScaleSheetLayoutView="70" workbookViewId="0">
      <pane xSplit="2" ySplit="7" topLeftCell="C8" activePane="bottomRight" state="frozen"/>
      <selection pane="topRight"/>
      <selection pane="bottomLeft"/>
      <selection pane="bottomRight" activeCell="AV3" sqref="AV3"/>
    </sheetView>
  </sheetViews>
  <sheetFormatPr defaultColWidth="11.42578125" defaultRowHeight="13.5"/>
  <cols>
    <col min="1" max="1" width="56.7109375" style="130" customWidth="1"/>
    <col min="2" max="2" width="1.7109375" style="35" customWidth="1"/>
    <col min="3" max="3" width="11.7109375" style="35" customWidth="1"/>
    <col min="4" max="4" width="1.7109375" style="130" customWidth="1"/>
    <col min="5" max="7" width="11.7109375" style="35" customWidth="1"/>
    <col min="8" max="8" width="1.7109375" style="130" customWidth="1"/>
    <col min="9" max="11" width="11.7109375" style="35" customWidth="1"/>
    <col min="12" max="12" width="0.7109375" style="130" customWidth="1"/>
    <col min="13" max="14" width="11.7109375" style="35" customWidth="1"/>
    <col min="15" max="15" width="1.7109375" style="130" customWidth="1"/>
    <col min="16" max="22" width="11.7109375" style="35" customWidth="1"/>
    <col min="23" max="23" width="0.7109375" style="130" customWidth="1"/>
    <col min="24" max="25" width="11.7109375" style="35" customWidth="1"/>
    <col min="26" max="26" width="1.7109375" style="35" customWidth="1"/>
    <col min="27" max="30" width="11.7109375" style="35" customWidth="1"/>
    <col min="31" max="31" width="1.7109375" style="35" customWidth="1"/>
    <col min="32" max="35" width="11.7109375" style="35" customWidth="1"/>
    <col min="36" max="36" width="1.7109375" style="130" customWidth="1"/>
    <col min="37" max="40" width="11.7109375" style="35" customWidth="1"/>
    <col min="41" max="41" width="1.7109375" style="130" customWidth="1"/>
    <col min="42" max="45" width="11.7109375" style="35" customWidth="1"/>
    <col min="46" max="46" width="1.7109375" style="35" customWidth="1"/>
    <col min="47" max="50" width="11.7109375" style="35" customWidth="1"/>
    <col min="51" max="51" width="1.7109375" style="35" customWidth="1"/>
    <col min="52" max="55" width="11.7109375" style="35" customWidth="1"/>
    <col min="56" max="56" width="1.7109375" style="35" customWidth="1"/>
    <col min="57" max="64" width="11.7109375" style="35" customWidth="1"/>
    <col min="65" max="65" width="1.7109375" style="35" customWidth="1"/>
    <col min="66" max="69" width="11.7109375" style="35" customWidth="1"/>
    <col min="70" max="70" width="1.7109375" style="35" customWidth="1"/>
    <col min="71" max="74" width="11.7109375" style="35" customWidth="1"/>
    <col min="75" max="75" width="1.7109375" style="35" customWidth="1"/>
    <col min="76" max="79" width="11.7109375" style="35" customWidth="1"/>
    <col min="80" max="80" width="1.7109375" style="35" customWidth="1"/>
    <col min="81" max="84" width="11.710937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382"/>
      <c r="AG3" s="133"/>
      <c r="AH3" s="133"/>
      <c r="AI3" s="133"/>
      <c r="AK3" s="382"/>
      <c r="AL3" s="133"/>
      <c r="AM3" s="133"/>
      <c r="AN3" s="133"/>
      <c r="AP3" s="382"/>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K4" s="275"/>
      <c r="AL4" s="275"/>
      <c r="AM4" s="275"/>
      <c r="AN4" s="275"/>
      <c r="AP4" s="275"/>
      <c r="AQ4" s="275"/>
      <c r="AR4" s="275"/>
      <c r="AS4" s="275"/>
      <c r="AT4" s="275"/>
      <c r="AU4" s="275"/>
      <c r="AV4" s="275"/>
      <c r="AW4" s="275"/>
      <c r="AX4" s="275"/>
      <c r="AY4" s="275"/>
      <c r="AZ4" s="275"/>
      <c r="BA4" s="275"/>
      <c r="BB4" s="275"/>
      <c r="BC4" s="275"/>
      <c r="BD4" s="159"/>
      <c r="BE4" s="159"/>
      <c r="BF4" s="159"/>
      <c r="BG4" s="159"/>
      <c r="BH4" s="159"/>
      <c r="BI4" s="159"/>
      <c r="BJ4" s="159"/>
      <c r="BK4" s="159"/>
      <c r="BL4" s="159"/>
      <c r="BM4" s="275"/>
      <c r="BN4" s="275"/>
      <c r="BO4" s="275"/>
      <c r="BP4" s="275"/>
      <c r="BQ4" s="275"/>
      <c r="BR4" s="275"/>
      <c r="BS4" s="275"/>
      <c r="BT4" s="275"/>
      <c r="BU4" s="275"/>
      <c r="BV4" s="275"/>
      <c r="BW4" s="275"/>
      <c r="BX4" s="275"/>
      <c r="BY4" s="275"/>
      <c r="BZ4" s="275"/>
      <c r="CA4" s="275"/>
      <c r="CB4" s="275"/>
      <c r="CC4" s="275"/>
      <c r="CD4" s="275"/>
      <c r="CE4" s="275"/>
      <c r="CF4" s="275"/>
    </row>
    <row r="5" spans="1:84" ht="15" customHeight="1">
      <c r="B5" s="130"/>
      <c r="C5" s="133"/>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ht="13.5" customHeight="1">
      <c r="A6" s="131" t="s">
        <v>153</v>
      </c>
      <c r="B6" s="29"/>
      <c r="C6" s="208">
        <v>2017</v>
      </c>
      <c r="D6" s="2"/>
      <c r="E6" s="417" t="s">
        <v>13</v>
      </c>
      <c r="F6" s="417"/>
      <c r="G6" s="422"/>
      <c r="H6" s="1"/>
      <c r="I6" s="417" t="s">
        <v>19</v>
      </c>
      <c r="J6" s="417"/>
      <c r="K6" s="417"/>
      <c r="L6" s="1"/>
      <c r="M6" s="418">
        <v>2019</v>
      </c>
      <c r="N6" s="418"/>
      <c r="O6" s="1"/>
      <c r="P6" s="417" t="s">
        <v>321</v>
      </c>
      <c r="Q6" s="417"/>
      <c r="R6" s="417"/>
      <c r="S6" s="417"/>
      <c r="T6" s="417"/>
      <c r="U6" s="417"/>
      <c r="V6" s="417"/>
      <c r="W6" s="1"/>
      <c r="X6" s="418">
        <v>2020</v>
      </c>
      <c r="Y6" s="418"/>
      <c r="Z6" s="1"/>
      <c r="AA6" s="415" t="s">
        <v>378</v>
      </c>
      <c r="AB6" s="415"/>
      <c r="AC6" s="415"/>
      <c r="AD6" s="415"/>
      <c r="AE6" s="1"/>
      <c r="AF6" s="415" t="s">
        <v>443</v>
      </c>
      <c r="AG6" s="415"/>
      <c r="AH6" s="415"/>
      <c r="AI6" s="415"/>
      <c r="AK6" s="415">
        <v>2023</v>
      </c>
      <c r="AL6" s="415"/>
      <c r="AM6" s="415"/>
      <c r="AN6" s="415"/>
      <c r="AP6" s="415">
        <v>2024</v>
      </c>
      <c r="AQ6" s="415"/>
      <c r="AR6" s="415"/>
      <c r="AS6" s="415"/>
      <c r="AT6" s="1"/>
      <c r="AU6" s="415" t="s">
        <v>132</v>
      </c>
      <c r="AV6" s="415"/>
      <c r="AW6" s="415"/>
      <c r="AX6" s="415"/>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472</v>
      </c>
      <c r="CD6" s="415"/>
      <c r="CE6" s="415"/>
      <c r="CF6" s="415"/>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223.75954000000002</v>
      </c>
      <c r="D8" s="213"/>
      <c r="E8" s="12">
        <v>112.38314385000001</v>
      </c>
      <c r="F8" s="12">
        <v>173.61866800000001</v>
      </c>
      <c r="G8" s="12">
        <v>235.54914187</v>
      </c>
      <c r="H8" s="213"/>
      <c r="I8" s="12">
        <v>122.97328995000001</v>
      </c>
      <c r="J8" s="12">
        <v>186.28184883</v>
      </c>
      <c r="K8" s="12">
        <v>250.18786936000001</v>
      </c>
      <c r="L8" s="213"/>
      <c r="M8" s="12"/>
      <c r="N8" s="12">
        <v>250.18786936000001</v>
      </c>
      <c r="O8" s="213"/>
      <c r="P8" s="12">
        <v>60.592051379999994</v>
      </c>
      <c r="Q8" s="287">
        <v>60.592051379999994</v>
      </c>
      <c r="R8" s="12">
        <v>117.54876736</v>
      </c>
      <c r="S8" s="287">
        <v>117.54876736</v>
      </c>
      <c r="T8" s="287">
        <v>176.00436694000001</v>
      </c>
      <c r="U8" s="287">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v>295.15766508498996</v>
      </c>
      <c r="AP8" s="12">
        <v>76.639318419340285</v>
      </c>
      <c r="AQ8" s="12">
        <v>155.90370725974969</v>
      </c>
      <c r="AR8" s="12">
        <v>235.33889096000007</v>
      </c>
      <c r="AS8" s="12"/>
      <c r="AT8" s="27"/>
      <c r="AU8" s="12">
        <v>52.115355599999987</v>
      </c>
      <c r="AV8" s="12">
        <v>60.267788250000024</v>
      </c>
      <c r="AW8" s="12">
        <v>61.235524150000003</v>
      </c>
      <c r="AX8" s="12">
        <v>61.930473869999986</v>
      </c>
      <c r="AY8" s="27"/>
      <c r="AZ8" s="12">
        <v>60.419353789999995</v>
      </c>
      <c r="BA8" s="12">
        <v>62.553936160000013</v>
      </c>
      <c r="BB8" s="12">
        <v>63.308558879999993</v>
      </c>
      <c r="BC8" s="12">
        <v>63.906020530000006</v>
      </c>
      <c r="BD8" s="27"/>
      <c r="BE8" s="12">
        <v>60.592051379999994</v>
      </c>
      <c r="BF8" s="287">
        <v>60.592051379999994</v>
      </c>
      <c r="BG8" s="12">
        <v>56.956715980000006</v>
      </c>
      <c r="BH8" s="287">
        <v>56.956715980000006</v>
      </c>
      <c r="BI8" s="287">
        <v>58.455599580000012</v>
      </c>
      <c r="BJ8" s="287">
        <v>58.455599580000012</v>
      </c>
      <c r="BK8" s="12">
        <v>58.484416639999949</v>
      </c>
      <c r="BL8" s="12">
        <v>58.484416639999949</v>
      </c>
      <c r="BM8" s="27"/>
      <c r="BN8" s="12">
        <v>56.729010119999998</v>
      </c>
      <c r="BO8" s="12">
        <v>59.032458840000004</v>
      </c>
      <c r="BP8" s="12">
        <v>60.475240679999985</v>
      </c>
      <c r="BQ8" s="12">
        <v>60.076540561188665</v>
      </c>
      <c r="BR8" s="27"/>
      <c r="BS8" s="12">
        <v>58.242687889999985</v>
      </c>
      <c r="BT8" s="12">
        <v>62.463694544933617</v>
      </c>
      <c r="BU8" s="12">
        <v>63.972693225066308</v>
      </c>
      <c r="BV8" s="12">
        <v>64.229281497486141</v>
      </c>
      <c r="BW8" s="27"/>
      <c r="BX8" s="12">
        <v>67.775742420791488</v>
      </c>
      <c r="BY8" s="12">
        <v>72.911762769208508</v>
      </c>
      <c r="BZ8" s="12">
        <v>77.025716249999988</v>
      </c>
      <c r="CA8" s="12">
        <v>77.444443644989974</v>
      </c>
      <c r="CB8" s="27"/>
      <c r="CC8" s="12">
        <v>76.639318419340285</v>
      </c>
      <c r="CD8" s="12">
        <v>79.26438884040941</v>
      </c>
      <c r="CE8" s="12">
        <v>79.435183700250377</v>
      </c>
      <c r="CF8" s="12"/>
    </row>
    <row r="9" spans="1:84" ht="15" customHeight="1">
      <c r="A9" s="141" t="s">
        <v>0</v>
      </c>
      <c r="B9" s="95"/>
      <c r="C9" s="210">
        <v>165.28570000000002</v>
      </c>
      <c r="D9" s="211"/>
      <c r="E9" s="210">
        <v>83.015371640000012</v>
      </c>
      <c r="F9" s="210">
        <v>127.620857</v>
      </c>
      <c r="G9" s="210">
        <v>173.16002061</v>
      </c>
      <c r="H9" s="211"/>
      <c r="I9" s="210">
        <v>90.985163790000001</v>
      </c>
      <c r="J9" s="210">
        <v>136.66630504</v>
      </c>
      <c r="K9" s="210">
        <v>182.99693266</v>
      </c>
      <c r="L9" s="211"/>
      <c r="M9" s="210"/>
      <c r="N9" s="210">
        <v>182.99693266</v>
      </c>
      <c r="O9" s="211"/>
      <c r="P9" s="210">
        <v>45.336465469999993</v>
      </c>
      <c r="Q9" s="210">
        <v>45.336465469999993</v>
      </c>
      <c r="R9" s="210">
        <v>88.63620693</v>
      </c>
      <c r="S9" s="210">
        <v>88.63620693</v>
      </c>
      <c r="T9" s="210">
        <v>131.73412686</v>
      </c>
      <c r="U9" s="210">
        <v>131.73412686</v>
      </c>
      <c r="V9" s="210">
        <v>174.70745187999998</v>
      </c>
      <c r="W9" s="25"/>
      <c r="X9" s="210"/>
      <c r="Y9" s="210">
        <v>174.70745187999998</v>
      </c>
      <c r="Z9" s="25"/>
      <c r="AA9" s="210">
        <v>41.936384240000002</v>
      </c>
      <c r="AB9" s="210">
        <v>84.169846419999999</v>
      </c>
      <c r="AC9" s="210">
        <v>126.7861549</v>
      </c>
      <c r="AD9" s="210">
        <v>169.52245044118899</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v>181.74058541000005</v>
      </c>
      <c r="AS9" s="210"/>
      <c r="AT9" s="25"/>
      <c r="AU9" s="210">
        <v>38.590379849999991</v>
      </c>
      <c r="AV9" s="210">
        <v>44.424991790000021</v>
      </c>
      <c r="AW9" s="210">
        <v>44.605485359999989</v>
      </c>
      <c r="AX9" s="210">
        <v>45.539163610000003</v>
      </c>
      <c r="AY9" s="25"/>
      <c r="AZ9" s="210">
        <v>44.851844689999993</v>
      </c>
      <c r="BA9" s="210">
        <v>46.133319100000008</v>
      </c>
      <c r="BB9" s="210">
        <v>45.681141249999996</v>
      </c>
      <c r="BC9" s="210">
        <v>46.330627620000001</v>
      </c>
      <c r="BD9" s="25"/>
      <c r="BE9" s="210">
        <v>45.336465469999993</v>
      </c>
      <c r="BF9" s="210">
        <v>45.336465469999993</v>
      </c>
      <c r="BG9" s="210">
        <v>43.299741460000007</v>
      </c>
      <c r="BH9" s="210">
        <v>43.299741460000007</v>
      </c>
      <c r="BI9" s="210">
        <v>43.097919930000003</v>
      </c>
      <c r="BJ9" s="210">
        <v>43.097919930000003</v>
      </c>
      <c r="BK9" s="210">
        <v>42.973325019999976</v>
      </c>
      <c r="BL9" s="210">
        <v>42.973325019999976</v>
      </c>
      <c r="BM9" s="25"/>
      <c r="BN9" s="210">
        <v>41.936384240000002</v>
      </c>
      <c r="BO9" s="210">
        <v>42.233462179999997</v>
      </c>
      <c r="BP9" s="210">
        <v>42.616308480000001</v>
      </c>
      <c r="BQ9" s="210">
        <v>42.736295541188994</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v>61.113269310250331</v>
      </c>
      <c r="CF9" s="210"/>
    </row>
    <row r="10" spans="1:84" ht="15" customHeight="1">
      <c r="A10" s="141" t="s">
        <v>72</v>
      </c>
      <c r="B10" s="95"/>
      <c r="C10" s="214">
        <v>172.12243823789763</v>
      </c>
      <c r="D10" s="211"/>
      <c r="E10" s="210">
        <v>95.962258115514373</v>
      </c>
      <c r="F10" s="210">
        <v>144.44865324661305</v>
      </c>
      <c r="G10" s="210">
        <v>193.71708124136035</v>
      </c>
      <c r="H10" s="211"/>
      <c r="I10" s="210">
        <v>96.87879871913637</v>
      </c>
      <c r="J10" s="210">
        <v>145.39700823677896</v>
      </c>
      <c r="K10" s="210">
        <v>194.20656629538499</v>
      </c>
      <c r="L10" s="211"/>
      <c r="M10" s="210"/>
      <c r="N10" s="210">
        <v>194.20656629538499</v>
      </c>
      <c r="O10" s="211"/>
      <c r="P10" s="210">
        <v>47.650345396703088</v>
      </c>
      <c r="Q10" s="210">
        <v>47.650345396703095</v>
      </c>
      <c r="R10" s="210">
        <v>93.949627953128839</v>
      </c>
      <c r="S10" s="210">
        <v>93.946673766493802</v>
      </c>
      <c r="T10" s="210">
        <v>139.46680855481839</v>
      </c>
      <c r="U10" s="210">
        <v>139.38869110023936</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v>222.51061085176602</v>
      </c>
      <c r="AS10" s="210"/>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5"/>
      <c r="BE10" s="210">
        <v>47.650345396703088</v>
      </c>
      <c r="BF10" s="210">
        <v>47.650345396703095</v>
      </c>
      <c r="BG10" s="210">
        <v>46.299282556425752</v>
      </c>
      <c r="BH10" s="210">
        <v>46.296328369790707</v>
      </c>
      <c r="BI10" s="210">
        <v>45.517180601689546</v>
      </c>
      <c r="BJ10" s="210">
        <v>45.442017333745554</v>
      </c>
      <c r="BK10" s="210">
        <v>44.914815763293035</v>
      </c>
      <c r="BL10" s="210">
        <v>44.992933217872064</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v>74.915126900770048</v>
      </c>
      <c r="CF10" s="210"/>
    </row>
    <row r="11" spans="1:84" ht="15" customHeight="1">
      <c r="A11" s="141" t="s">
        <v>1</v>
      </c>
      <c r="B11" s="95"/>
      <c r="C11" s="210">
        <v>58.473839999999996</v>
      </c>
      <c r="D11" s="211"/>
      <c r="E11" s="210">
        <v>29.367772210000002</v>
      </c>
      <c r="F11" s="210">
        <v>45.997810999999999</v>
      </c>
      <c r="G11" s="210">
        <v>62.389121259999996</v>
      </c>
      <c r="H11" s="211"/>
      <c r="I11" s="210">
        <v>31.98812616</v>
      </c>
      <c r="J11" s="210">
        <v>49.615543790000004</v>
      </c>
      <c r="K11" s="210">
        <v>67.190936700000009</v>
      </c>
      <c r="L11" s="211"/>
      <c r="M11" s="210"/>
      <c r="N11" s="210">
        <v>67.190936700000009</v>
      </c>
      <c r="O11" s="211"/>
      <c r="P11" s="210">
        <v>15.255585910000002</v>
      </c>
      <c r="Q11" s="210">
        <v>15.255585910000002</v>
      </c>
      <c r="R11" s="210">
        <v>28.912560429999996</v>
      </c>
      <c r="S11" s="210">
        <v>28.912560429999996</v>
      </c>
      <c r="T11" s="210">
        <v>44.270240080000001</v>
      </c>
      <c r="U11" s="210">
        <v>44.270240080000001</v>
      </c>
      <c r="V11" s="210">
        <v>59.781331699999988</v>
      </c>
      <c r="W11" s="25"/>
      <c r="X11" s="210"/>
      <c r="Y11" s="210">
        <v>59.781331699999988</v>
      </c>
      <c r="Z11" s="25"/>
      <c r="AA11" s="210">
        <v>14.792625879999999</v>
      </c>
      <c r="AB11" s="210">
        <v>31.591622539999996</v>
      </c>
      <c r="AC11" s="210">
        <v>49.450554739999994</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v>53.598305550000006</v>
      </c>
      <c r="AS11" s="210"/>
      <c r="AT11" s="25"/>
      <c r="AU11" s="210">
        <v>13.524975749999999</v>
      </c>
      <c r="AV11" s="210">
        <v>15.9</v>
      </c>
      <c r="AW11" s="210">
        <v>16.630038789999997</v>
      </c>
      <c r="AX11" s="210">
        <v>16.334106719999994</v>
      </c>
      <c r="AY11" s="25"/>
      <c r="AZ11" s="210">
        <v>15.567509100000002</v>
      </c>
      <c r="BA11" s="210">
        <v>16.420617059999998</v>
      </c>
      <c r="BB11" s="210">
        <v>17.627417630000004</v>
      </c>
      <c r="BC11" s="210">
        <v>17.575392910000005</v>
      </c>
      <c r="BD11" s="25"/>
      <c r="BE11" s="210">
        <v>15.255585910000002</v>
      </c>
      <c r="BF11" s="210">
        <v>15.255585910000002</v>
      </c>
      <c r="BG11" s="210">
        <v>13.656974519999993</v>
      </c>
      <c r="BH11" s="210">
        <v>13.656974519999993</v>
      </c>
      <c r="BI11" s="210">
        <v>15.357679650000005</v>
      </c>
      <c r="BJ11" s="210">
        <v>15.357679650000005</v>
      </c>
      <c r="BK11" s="210">
        <v>15.511091619999988</v>
      </c>
      <c r="BL11" s="210">
        <v>15.511091619999988</v>
      </c>
      <c r="BM11" s="25"/>
      <c r="BN11" s="210">
        <v>14.792625879999999</v>
      </c>
      <c r="BO11" s="210">
        <v>16.798996659999997</v>
      </c>
      <c r="BP11" s="210">
        <v>17.858932199999998</v>
      </c>
      <c r="BQ11" s="210">
        <v>17.340245020000033</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v>18.321914390000018</v>
      </c>
      <c r="CF11" s="210"/>
    </row>
    <row r="12" spans="1:84" ht="15" customHeight="1">
      <c r="A12" s="118" t="s">
        <v>24</v>
      </c>
      <c r="B12" s="95"/>
      <c r="C12" s="210">
        <v>3.1827399999999999</v>
      </c>
      <c r="D12" s="211"/>
      <c r="E12" s="210">
        <v>64.551646660000017</v>
      </c>
      <c r="F12" s="210">
        <v>61.44758564</v>
      </c>
      <c r="G12" s="210">
        <v>53.44384324</v>
      </c>
      <c r="H12" s="211"/>
      <c r="I12" s="210">
        <v>-3.2397268100000023</v>
      </c>
      <c r="J12" s="210">
        <v>-15.550488909999995</v>
      </c>
      <c r="K12" s="210">
        <v>-25.851958100000004</v>
      </c>
      <c r="L12" s="211"/>
      <c r="M12" s="210">
        <v>19.329870360000001</v>
      </c>
      <c r="N12" s="210">
        <v>-6.5220877400000052</v>
      </c>
      <c r="O12" s="211"/>
      <c r="P12" s="210">
        <v>-3.8859695000000007</v>
      </c>
      <c r="Q12" s="210">
        <v>-2.7494808500000008</v>
      </c>
      <c r="R12" s="210">
        <v>-6.6342552999999986</v>
      </c>
      <c r="S12" s="210">
        <v>-6.7650920800000005</v>
      </c>
      <c r="T12" s="210">
        <v>-8.4850527600000021</v>
      </c>
      <c r="U12" s="210">
        <v>-3.6713598899999988</v>
      </c>
      <c r="V12" s="210">
        <v>-10.112697799999996</v>
      </c>
      <c r="W12" s="25"/>
      <c r="X12" s="210">
        <v>8.0836919599999995</v>
      </c>
      <c r="Y12" s="210">
        <v>-2.0290058399999964</v>
      </c>
      <c r="Z12" s="25"/>
      <c r="AA12" s="210">
        <v>-1.0069573699999999</v>
      </c>
      <c r="AB12" s="210">
        <v>-0.8532797599999995</v>
      </c>
      <c r="AC12" s="210">
        <v>-5.2944927399999999</v>
      </c>
      <c r="AD12" s="210">
        <v>-10.312697869999997</v>
      </c>
      <c r="AE12" s="25"/>
      <c r="AF12" s="210">
        <v>-2.8357124199999997</v>
      </c>
      <c r="AG12" s="210">
        <v>-5.6440692599999993</v>
      </c>
      <c r="AH12" s="210">
        <v>-4.3234631200000049</v>
      </c>
      <c r="AI12" s="210">
        <v>-7.2959934000000075</v>
      </c>
      <c r="AK12" s="210">
        <v>-3.7646514899999994</v>
      </c>
      <c r="AL12" s="210">
        <v>-4.2040188900000013</v>
      </c>
      <c r="AM12" s="210">
        <v>-7.7324395599999995</v>
      </c>
      <c r="AN12" s="210">
        <v>-12.663270789999999</v>
      </c>
      <c r="AP12" s="210">
        <v>-1.5727696099999982</v>
      </c>
      <c r="AQ12" s="210">
        <v>-4.9109640199999962</v>
      </c>
      <c r="AR12" s="210">
        <v>-8.7266291800000015</v>
      </c>
      <c r="AS12" s="210"/>
      <c r="AT12" s="25"/>
      <c r="AU12" s="210">
        <v>64.14210168999999</v>
      </c>
      <c r="AV12" s="210">
        <v>0.40954497000002732</v>
      </c>
      <c r="AW12" s="210">
        <v>-3.1040610200000174</v>
      </c>
      <c r="AX12" s="210">
        <v>-8.0037424000000001</v>
      </c>
      <c r="AY12" s="25"/>
      <c r="AZ12" s="210">
        <v>-2.1012092</v>
      </c>
      <c r="BA12" s="210">
        <v>-1.1385176100000023</v>
      </c>
      <c r="BB12" s="210">
        <v>-12.310762099999993</v>
      </c>
      <c r="BC12" s="210">
        <v>-10.301469190000009</v>
      </c>
      <c r="BD12" s="25"/>
      <c r="BE12" s="210">
        <v>-3.8859695000000007</v>
      </c>
      <c r="BF12" s="210">
        <v>-2.7494808500000008</v>
      </c>
      <c r="BG12" s="210">
        <v>-2.7482857999999979</v>
      </c>
      <c r="BH12" s="210">
        <v>-4.0156112299999993</v>
      </c>
      <c r="BI12" s="210">
        <v>-1.8507974600000034</v>
      </c>
      <c r="BJ12" s="210">
        <v>3.0937321900000017</v>
      </c>
      <c r="BK12" s="210">
        <v>-1.6276450399999938</v>
      </c>
      <c r="BL12" s="210">
        <v>1.6423540500000025</v>
      </c>
      <c r="BM12" s="25"/>
      <c r="BN12" s="210">
        <v>-1.0069573699999999</v>
      </c>
      <c r="BO12" s="210">
        <v>0.15367761000000035</v>
      </c>
      <c r="BP12" s="210">
        <v>-4.4412129800000004</v>
      </c>
      <c r="BQ12" s="210">
        <v>-5.0182051299999975</v>
      </c>
      <c r="BR12" s="25"/>
      <c r="BS12" s="210">
        <v>-2.8357124199999997</v>
      </c>
      <c r="BT12" s="210">
        <v>-2.8083568399999996</v>
      </c>
      <c r="BU12" s="210">
        <v>1.3206061399999944</v>
      </c>
      <c r="BV12" s="210">
        <v>-2.9725302800000026</v>
      </c>
      <c r="BW12" s="25"/>
      <c r="BX12" s="210">
        <v>-3.7646514899999994</v>
      </c>
      <c r="BY12" s="210">
        <v>-0.43936740000000185</v>
      </c>
      <c r="BZ12" s="210">
        <v>-3.5284206699999983</v>
      </c>
      <c r="CA12" s="210">
        <v>-4.930831229999999</v>
      </c>
      <c r="CB12" s="25"/>
      <c r="CC12" s="210">
        <v>-1.5727696099999982</v>
      </c>
      <c r="CD12" s="210">
        <v>-3.3381944099999981</v>
      </c>
      <c r="CE12" s="210">
        <v>-3.8156651600000053</v>
      </c>
      <c r="CF12" s="210"/>
    </row>
    <row r="13" spans="1:84" ht="15" customHeight="1">
      <c r="A13" s="119" t="s">
        <v>2</v>
      </c>
      <c r="B13" s="98"/>
      <c r="C13" s="212">
        <v>226.9</v>
      </c>
      <c r="D13" s="213"/>
      <c r="E13" s="212">
        <v>176.93479051000003</v>
      </c>
      <c r="F13" s="212">
        <v>235.06625364000001</v>
      </c>
      <c r="G13" s="212">
        <v>288.99298511000001</v>
      </c>
      <c r="H13" s="213"/>
      <c r="I13" s="212">
        <v>119.73356314</v>
      </c>
      <c r="J13" s="212">
        <v>170.73135992000002</v>
      </c>
      <c r="K13" s="212">
        <v>224.33591125999999</v>
      </c>
      <c r="L13" s="213"/>
      <c r="M13" s="212">
        <v>19.329870360000001</v>
      </c>
      <c r="N13" s="212">
        <v>243.66578161999999</v>
      </c>
      <c r="O13" s="213"/>
      <c r="P13" s="212">
        <v>56.706081879999992</v>
      </c>
      <c r="Q13" s="212">
        <v>57.842570529999989</v>
      </c>
      <c r="R13" s="212">
        <v>110.91451206000001</v>
      </c>
      <c r="S13" s="212">
        <v>110.78367528</v>
      </c>
      <c r="T13" s="212">
        <v>167.51931418000001</v>
      </c>
      <c r="U13" s="212">
        <v>172.33300705000002</v>
      </c>
      <c r="V13" s="212">
        <v>224.37608577999995</v>
      </c>
      <c r="W13" s="25"/>
      <c r="X13" s="212">
        <v>8.0836919600000101</v>
      </c>
      <c r="Y13" s="212">
        <v>232.45977773999996</v>
      </c>
      <c r="Z13" s="27"/>
      <c r="AA13" s="212">
        <v>55.722052749999996</v>
      </c>
      <c r="AB13" s="212">
        <v>114.90818920000001</v>
      </c>
      <c r="AC13" s="212">
        <v>170.94221690000001</v>
      </c>
      <c r="AD13" s="212">
        <v>226.00055233118866</v>
      </c>
      <c r="AE13" s="27"/>
      <c r="AF13" s="212">
        <v>55.406975469999985</v>
      </c>
      <c r="AG13" s="212">
        <v>115.06231317493361</v>
      </c>
      <c r="AH13" s="212">
        <v>180.35561253999995</v>
      </c>
      <c r="AI13" s="212">
        <v>241.61236375748601</v>
      </c>
      <c r="AK13" s="212">
        <v>64.011090930791497</v>
      </c>
      <c r="AL13" s="212">
        <v>136.48348629999998</v>
      </c>
      <c r="AM13" s="212">
        <v>209.98078187999994</v>
      </c>
      <c r="AN13" s="212">
        <v>282.49439429498995</v>
      </c>
      <c r="AP13" s="212">
        <v>75.06654880934029</v>
      </c>
      <c r="AQ13" s="212">
        <v>150.9927432397497</v>
      </c>
      <c r="AR13" s="212">
        <v>226.6122617800001</v>
      </c>
      <c r="AS13" s="212"/>
      <c r="AT13" s="27"/>
      <c r="AU13" s="212">
        <v>116.2</v>
      </c>
      <c r="AV13" s="212">
        <v>60.677333220000051</v>
      </c>
      <c r="AW13" s="212">
        <v>58.2</v>
      </c>
      <c r="AX13" s="212">
        <v>53.915651889999936</v>
      </c>
      <c r="AY13" s="27"/>
      <c r="AZ13" s="212">
        <v>58.318144589999996</v>
      </c>
      <c r="BA13" s="212">
        <v>61.415418550000005</v>
      </c>
      <c r="BB13" s="212">
        <v>50.997796780000016</v>
      </c>
      <c r="BC13" s="212">
        <v>53.604551339999972</v>
      </c>
      <c r="BD13" s="27"/>
      <c r="BE13" s="212">
        <v>56.706081879999992</v>
      </c>
      <c r="BF13" s="212">
        <v>57.842570529999989</v>
      </c>
      <c r="BG13" s="212">
        <v>54.208430180000015</v>
      </c>
      <c r="BH13" s="212">
        <v>52.941104750000008</v>
      </c>
      <c r="BI13" s="212">
        <v>56.604802120000002</v>
      </c>
      <c r="BJ13" s="212">
        <v>61.549331770000023</v>
      </c>
      <c r="BK13" s="212">
        <v>56.856771599999945</v>
      </c>
      <c r="BL13" s="212">
        <v>60.126770689999944</v>
      </c>
      <c r="BM13" s="27"/>
      <c r="BN13" s="212">
        <v>55.722052749999996</v>
      </c>
      <c r="BO13" s="212">
        <v>59.186136450000014</v>
      </c>
      <c r="BP13" s="212">
        <v>56.034027699999996</v>
      </c>
      <c r="BQ13" s="212">
        <v>55.058335431188652</v>
      </c>
      <c r="BR13" s="27"/>
      <c r="BS13" s="212">
        <v>55.406975469999985</v>
      </c>
      <c r="BT13" s="212">
        <v>59.655337704933622</v>
      </c>
      <c r="BU13" s="212">
        <v>65.293299365066346</v>
      </c>
      <c r="BV13" s="212">
        <v>61.256751217486055</v>
      </c>
      <c r="BW13" s="27"/>
      <c r="BX13" s="212">
        <v>64.011090930791497</v>
      </c>
      <c r="BY13" s="212">
        <v>72.472395369208485</v>
      </c>
      <c r="BZ13" s="212">
        <v>73.497295579999957</v>
      </c>
      <c r="CA13" s="212">
        <v>72.513612414990007</v>
      </c>
      <c r="CB13" s="27"/>
      <c r="CC13" s="212">
        <v>75.06654880934029</v>
      </c>
      <c r="CD13" s="212">
        <v>75.92619443040941</v>
      </c>
      <c r="CE13" s="212">
        <v>75.619518540250397</v>
      </c>
      <c r="CF13" s="212"/>
    </row>
    <row r="14" spans="1:84" ht="15" customHeight="1" thickBot="1">
      <c r="A14" s="120" t="s">
        <v>3</v>
      </c>
      <c r="B14" s="98"/>
      <c r="C14" s="212">
        <v>-190.07767999999999</v>
      </c>
      <c r="D14" s="213"/>
      <c r="E14" s="212">
        <v>-92.9383895</v>
      </c>
      <c r="F14" s="212">
        <v>-139.88686163</v>
      </c>
      <c r="G14" s="212">
        <v>-188.09583351000001</v>
      </c>
      <c r="H14" s="213"/>
      <c r="I14" s="212">
        <v>-95.616027639999999</v>
      </c>
      <c r="J14" s="212">
        <v>-142.08157955999999</v>
      </c>
      <c r="K14" s="212">
        <v>-189.16669479000001</v>
      </c>
      <c r="L14" s="272">
        <v>1</v>
      </c>
      <c r="M14" s="305">
        <v>5.9432479999998122E-2</v>
      </c>
      <c r="N14" s="305">
        <v>-189.10726231000001</v>
      </c>
      <c r="O14" s="213"/>
      <c r="P14" s="212">
        <v>-43.538430759999997</v>
      </c>
      <c r="Q14" s="212">
        <v>-43.519847809999995</v>
      </c>
      <c r="R14" s="212">
        <v>-83.297307969999991</v>
      </c>
      <c r="S14" s="212">
        <v>-83.260260559999992</v>
      </c>
      <c r="T14" s="212">
        <v>-125.07688533999999</v>
      </c>
      <c r="U14" s="305">
        <v>-125.02198675</v>
      </c>
      <c r="V14" s="305">
        <v>-169.68104441000003</v>
      </c>
      <c r="W14" s="25"/>
      <c r="X14" s="305"/>
      <c r="Y14" s="305">
        <v>-169.68104441000003</v>
      </c>
      <c r="Z14" s="27"/>
      <c r="AA14" s="212">
        <v>-44.380648890000003</v>
      </c>
      <c r="AB14" s="305">
        <v>-86.795907709999994</v>
      </c>
      <c r="AC14" s="305">
        <v>-127.46118095000001</v>
      </c>
      <c r="AD14" s="212">
        <v>-171.06207075999998</v>
      </c>
      <c r="AE14" s="27"/>
      <c r="AF14" s="212">
        <v>-41.072518189999997</v>
      </c>
      <c r="AG14" s="305">
        <v>-82.781330120000021</v>
      </c>
      <c r="AH14" s="305">
        <v>-124.71745120999998</v>
      </c>
      <c r="AI14" s="212">
        <v>-167.98072548000005</v>
      </c>
      <c r="AK14" s="212">
        <v>-43.714999599999999</v>
      </c>
      <c r="AL14" s="305">
        <v>-86.856563940000001</v>
      </c>
      <c r="AM14" s="305">
        <v>-131.89484168999996</v>
      </c>
      <c r="AN14" s="212">
        <v>-178.56771571999994</v>
      </c>
      <c r="AP14" s="212">
        <v>-46.530994079999985</v>
      </c>
      <c r="AQ14" s="305">
        <v>-96.969022070000022</v>
      </c>
      <c r="AR14" s="305">
        <v>-143.09956410999999</v>
      </c>
      <c r="AS14" s="212"/>
      <c r="AT14" s="27"/>
      <c r="AU14" s="212">
        <v>-46.326986240000004</v>
      </c>
      <c r="AV14" s="212">
        <v>-46.611403259999996</v>
      </c>
      <c r="AW14" s="212">
        <v>-47</v>
      </c>
      <c r="AX14" s="212">
        <v>-48.157444010000006</v>
      </c>
      <c r="AY14" s="27"/>
      <c r="AZ14" s="212">
        <v>-48.341059209999997</v>
      </c>
      <c r="BA14" s="212">
        <v>-47.274968430000001</v>
      </c>
      <c r="BB14" s="212">
        <v>-46.465551919999996</v>
      </c>
      <c r="BC14" s="212">
        <v>-47.085115230000014</v>
      </c>
      <c r="BD14" s="27"/>
      <c r="BE14" s="212">
        <v>-43.538430759999997</v>
      </c>
      <c r="BF14" s="212">
        <v>-43.519847809999995</v>
      </c>
      <c r="BG14" s="212">
        <v>-39.758877209999994</v>
      </c>
      <c r="BH14" s="212">
        <v>-39.740412749999997</v>
      </c>
      <c r="BI14" s="212">
        <v>-41.779577369999998</v>
      </c>
      <c r="BJ14" s="305">
        <v>-41.761726190000005</v>
      </c>
      <c r="BK14" s="305">
        <v>-44.604159070000037</v>
      </c>
      <c r="BL14" s="305">
        <v>-44.65905766000003</v>
      </c>
      <c r="BM14" s="27"/>
      <c r="BN14" s="212">
        <v>-44.380648890000003</v>
      </c>
      <c r="BO14" s="212">
        <v>-42.415258819999991</v>
      </c>
      <c r="BP14" s="212">
        <v>-40.665273240000019</v>
      </c>
      <c r="BQ14" s="212">
        <v>-43.60088980999997</v>
      </c>
      <c r="BR14" s="27"/>
      <c r="BS14" s="212">
        <v>-41.072518189999997</v>
      </c>
      <c r="BT14" s="212">
        <v>-41.708811930000024</v>
      </c>
      <c r="BU14" s="212">
        <v>-41.936121089999958</v>
      </c>
      <c r="BV14" s="212">
        <v>-43.263274270000068</v>
      </c>
      <c r="BW14" s="27"/>
      <c r="BX14" s="212">
        <v>-43.714999599999999</v>
      </c>
      <c r="BY14" s="212">
        <v>-43.141564340000002</v>
      </c>
      <c r="BZ14" s="212">
        <v>-45.038277749999963</v>
      </c>
      <c r="CA14" s="212">
        <v>-46.672874029999974</v>
      </c>
      <c r="CB14" s="27"/>
      <c r="CC14" s="212">
        <v>-46.530994079999985</v>
      </c>
      <c r="CD14" s="212">
        <v>-50.438027990000037</v>
      </c>
      <c r="CE14" s="212">
        <v>-46.130542039999966</v>
      </c>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54.55851930999998</v>
      </c>
      <c r="O15" s="25"/>
      <c r="P15" s="306" t="s">
        <v>335</v>
      </c>
      <c r="Q15" s="306">
        <v>14.322722719999994</v>
      </c>
      <c r="R15" s="306" t="s">
        <v>335</v>
      </c>
      <c r="S15" s="306">
        <v>27.523414720000005</v>
      </c>
      <c r="T15" s="306" t="s">
        <v>335</v>
      </c>
      <c r="U15" s="306">
        <v>47.311020300000024</v>
      </c>
      <c r="V15" s="306" t="s">
        <v>335</v>
      </c>
      <c r="W15" s="25"/>
      <c r="X15" s="306"/>
      <c r="Y15" s="306">
        <v>62.778733329999937</v>
      </c>
      <c r="Z15" s="25"/>
      <c r="AA15" s="306">
        <v>11.341403859999993</v>
      </c>
      <c r="AB15" s="306">
        <v>28.112281490000015</v>
      </c>
      <c r="AC15" s="306">
        <v>43.481035949999992</v>
      </c>
      <c r="AD15" s="306">
        <v>54.938481571188674</v>
      </c>
      <c r="AE15" s="25"/>
      <c r="AF15" s="306">
        <v>14.334457279999988</v>
      </c>
      <c r="AG15" s="306">
        <v>32.280983054933586</v>
      </c>
      <c r="AH15" s="306">
        <v>55.638161329999974</v>
      </c>
      <c r="AI15" s="306">
        <v>73.631638277485962</v>
      </c>
      <c r="AK15" s="306">
        <v>20.296091330791498</v>
      </c>
      <c r="AL15" s="306">
        <v>49.62692235999998</v>
      </c>
      <c r="AM15" s="306">
        <v>78.085940189999974</v>
      </c>
      <c r="AN15" s="306">
        <v>103.92667857499001</v>
      </c>
      <c r="AP15" s="306">
        <v>28.535554729340305</v>
      </c>
      <c r="AQ15" s="306">
        <v>54.023721169749678</v>
      </c>
      <c r="AR15" s="306">
        <v>83.512697670000108</v>
      </c>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14.322722719999994</v>
      </c>
      <c r="BG15" s="306" t="s">
        <v>335</v>
      </c>
      <c r="BH15" s="306">
        <v>13.200692000000011</v>
      </c>
      <c r="BI15" s="306" t="s">
        <v>335</v>
      </c>
      <c r="BJ15" s="306">
        <v>19.787605580000019</v>
      </c>
      <c r="BK15" s="306" t="s">
        <v>335</v>
      </c>
      <c r="BL15" s="306">
        <v>15.467713029999913</v>
      </c>
      <c r="BM15" s="25"/>
      <c r="BN15" s="306">
        <v>11.341403859999993</v>
      </c>
      <c r="BO15" s="306">
        <v>16.770877630000022</v>
      </c>
      <c r="BP15" s="306">
        <v>15.368754459999977</v>
      </c>
      <c r="BQ15" s="306">
        <v>11.457445621188683</v>
      </c>
      <c r="BR15" s="25"/>
      <c r="BS15" s="306">
        <v>14.334457279999988</v>
      </c>
      <c r="BT15" s="306">
        <v>17.946525774933598</v>
      </c>
      <c r="BU15" s="306">
        <v>23.357178275066389</v>
      </c>
      <c r="BV15" s="306">
        <v>17.993476947485988</v>
      </c>
      <c r="BW15" s="25"/>
      <c r="BX15" s="306">
        <v>20.296091330791498</v>
      </c>
      <c r="BY15" s="306">
        <v>29.330831029208483</v>
      </c>
      <c r="BZ15" s="306">
        <v>28.459017829999993</v>
      </c>
      <c r="CA15" s="306">
        <v>25.840738384990033</v>
      </c>
      <c r="CB15" s="25"/>
      <c r="CC15" s="306">
        <v>28.535554729340305</v>
      </c>
      <c r="CD15" s="306">
        <v>25.488166440409373</v>
      </c>
      <c r="CE15" s="306">
        <v>29.48897650025043</v>
      </c>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-19.384526569999998</v>
      </c>
      <c r="N16" s="309">
        <v>-19.384526569999998</v>
      </c>
      <c r="O16" s="25"/>
      <c r="P16" s="309" t="s">
        <v>335</v>
      </c>
      <c r="Q16" s="309">
        <v>-1.1550716000000001</v>
      </c>
      <c r="R16" s="309" t="s">
        <v>335</v>
      </c>
      <c r="S16" s="309">
        <v>9.3789369999999914E-2</v>
      </c>
      <c r="T16" s="309" t="s">
        <v>335</v>
      </c>
      <c r="U16" s="309">
        <v>-4.8685914600000002</v>
      </c>
      <c r="V16" s="309" t="s">
        <v>335</v>
      </c>
      <c r="W16" s="25"/>
      <c r="X16" s="309">
        <v>-8.0836919599999995</v>
      </c>
      <c r="Y16" s="309">
        <v>-8.0836919599999995</v>
      </c>
      <c r="Z16" s="25"/>
      <c r="AA16" s="309">
        <v>-0.46043016000000003</v>
      </c>
      <c r="AB16" s="309">
        <v>-8.9509193099999997</v>
      </c>
      <c r="AC16" s="309">
        <v>-15.851641050000001</v>
      </c>
      <c r="AD16" s="309">
        <v>-20.897164729999993</v>
      </c>
      <c r="AE16" s="25"/>
      <c r="AF16" s="309">
        <v>-5.140887010000001</v>
      </c>
      <c r="AG16" s="309">
        <v>-8.5564151400000021</v>
      </c>
      <c r="AH16" s="309">
        <v>-15.150644750000003</v>
      </c>
      <c r="AI16" s="309">
        <v>-27.044999449999999</v>
      </c>
      <c r="AK16" s="309">
        <v>-4.6660730399999997</v>
      </c>
      <c r="AL16" s="309">
        <v>-16.47485163</v>
      </c>
      <c r="AM16" s="309">
        <v>-32.567393839999987</v>
      </c>
      <c r="AN16" s="309">
        <v>-44.74513134</v>
      </c>
      <c r="AP16" s="309">
        <v>-2.6003127000000004</v>
      </c>
      <c r="AQ16" s="309">
        <v>-5.4974508900000005</v>
      </c>
      <c r="AR16" s="309">
        <v>-10.450759130000003</v>
      </c>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-1.1550716000000001</v>
      </c>
      <c r="BG16" s="309" t="s">
        <v>335</v>
      </c>
      <c r="BH16" s="309">
        <v>1.24886097</v>
      </c>
      <c r="BI16" s="309" t="s">
        <v>335</v>
      </c>
      <c r="BJ16" s="309">
        <v>-4.9623808299999999</v>
      </c>
      <c r="BK16" s="309" t="s">
        <v>335</v>
      </c>
      <c r="BL16" s="309">
        <v>-3.2151004999999993</v>
      </c>
      <c r="BM16" s="25"/>
      <c r="BN16" s="309">
        <v>-0.46043016000000003</v>
      </c>
      <c r="BO16" s="309">
        <v>-8.4904891500000002</v>
      </c>
      <c r="BP16" s="309">
        <v>-6.9007217400000016</v>
      </c>
      <c r="BQ16" s="309">
        <v>-5.0455236799999916</v>
      </c>
      <c r="BR16" s="25"/>
      <c r="BS16" s="309">
        <v>-5.140887010000001</v>
      </c>
      <c r="BT16" s="309">
        <v>-3.4155281300000011</v>
      </c>
      <c r="BU16" s="309">
        <v>-6.5942296100000011</v>
      </c>
      <c r="BV16" s="309">
        <v>-11.894354699999996</v>
      </c>
      <c r="BW16" s="25"/>
      <c r="BX16" s="309">
        <v>-4.6660730399999997</v>
      </c>
      <c r="BY16" s="309">
        <v>-11.808778589999999</v>
      </c>
      <c r="BZ16" s="309">
        <v>-16.092542209999987</v>
      </c>
      <c r="CA16" s="309">
        <v>-12.177737500000013</v>
      </c>
      <c r="CB16" s="25"/>
      <c r="CC16" s="309">
        <v>-2.6003127000000004</v>
      </c>
      <c r="CD16" s="309">
        <v>-2.8971381900000002</v>
      </c>
      <c r="CE16" s="309">
        <v>-4.9533082400000028</v>
      </c>
      <c r="CF16" s="309"/>
    </row>
    <row r="17" spans="1:84" ht="15" customHeight="1">
      <c r="A17" s="308" t="s">
        <v>338</v>
      </c>
      <c r="B17" s="98"/>
      <c r="C17" s="212">
        <v>36.905292137036724</v>
      </c>
      <c r="D17" s="213"/>
      <c r="E17" s="212">
        <v>83.996401010000028</v>
      </c>
      <c r="F17" s="212">
        <v>95.179392010000015</v>
      </c>
      <c r="G17" s="212">
        <v>100.8971516</v>
      </c>
      <c r="H17" s="213"/>
      <c r="I17" s="212">
        <v>24.117535500000002</v>
      </c>
      <c r="J17" s="212">
        <v>28.649780360000022</v>
      </c>
      <c r="K17" s="212">
        <v>35.169216469999981</v>
      </c>
      <c r="L17" s="213"/>
      <c r="M17" s="287">
        <v>4.776270000000693E-3</v>
      </c>
      <c r="N17" s="287">
        <v>35.173992739999981</v>
      </c>
      <c r="O17" s="213"/>
      <c r="P17" s="212">
        <v>13.167651119999995</v>
      </c>
      <c r="Q17" s="212">
        <v>13.167651119999995</v>
      </c>
      <c r="R17" s="212">
        <v>27.617204090000016</v>
      </c>
      <c r="S17" s="212">
        <v>27.617204090000005</v>
      </c>
      <c r="T17" s="212">
        <v>42.442428840000019</v>
      </c>
      <c r="U17" s="287">
        <v>42.442428840000026</v>
      </c>
      <c r="V17" s="287">
        <v>54.695041369999927</v>
      </c>
      <c r="W17" s="25"/>
      <c r="X17" s="287">
        <v>0</v>
      </c>
      <c r="Y17" s="287">
        <v>54.695041369999942</v>
      </c>
      <c r="Z17" s="27"/>
      <c r="AA17" s="212">
        <v>10.880973699999993</v>
      </c>
      <c r="AB17" s="287">
        <v>19.161362180000015</v>
      </c>
      <c r="AC17" s="287">
        <v>27.629394899999991</v>
      </c>
      <c r="AD17" s="212">
        <v>34.041316841188682</v>
      </c>
      <c r="AE17" s="27"/>
      <c r="AF17" s="212">
        <v>9.1935702699999879</v>
      </c>
      <c r="AG17" s="287">
        <v>23.724567914933584</v>
      </c>
      <c r="AH17" s="287">
        <v>40.487516579999969</v>
      </c>
      <c r="AI17" s="212">
        <v>46.586638827485963</v>
      </c>
      <c r="AK17" s="212">
        <v>15.630018290791497</v>
      </c>
      <c r="AL17" s="287">
        <v>33.152070729999977</v>
      </c>
      <c r="AM17" s="287">
        <v>45.518546349999987</v>
      </c>
      <c r="AN17" s="212">
        <v>59.181547234990006</v>
      </c>
      <c r="AP17" s="287">
        <v>25.935242029340305</v>
      </c>
      <c r="AQ17" s="287">
        <v>48.526270279749674</v>
      </c>
      <c r="AR17" s="287">
        <v>73.061938540000099</v>
      </c>
      <c r="AS17" s="212"/>
      <c r="AT17" s="27"/>
      <c r="AU17" s="212">
        <v>69.930471049999966</v>
      </c>
      <c r="AV17" s="212">
        <v>14.065929960000062</v>
      </c>
      <c r="AW17" s="212">
        <v>11.182990999999987</v>
      </c>
      <c r="AX17" s="212">
        <v>5.7177595899999858</v>
      </c>
      <c r="AY17" s="27"/>
      <c r="AZ17" s="212">
        <v>9.9770853799999983</v>
      </c>
      <c r="BA17" s="212">
        <v>14.140450120000004</v>
      </c>
      <c r="BB17" s="212">
        <v>4.53224486000002</v>
      </c>
      <c r="BC17" s="212">
        <v>6.5194361099999583</v>
      </c>
      <c r="BD17" s="27"/>
      <c r="BE17" s="212">
        <v>13.167651119999995</v>
      </c>
      <c r="BF17" s="212">
        <v>13.167651119999995</v>
      </c>
      <c r="BG17" s="212">
        <v>14.44955297000002</v>
      </c>
      <c r="BH17" s="212">
        <v>14.44955297000001</v>
      </c>
      <c r="BI17" s="212">
        <v>14.825224750000004</v>
      </c>
      <c r="BJ17" s="287">
        <v>14.825224750000022</v>
      </c>
      <c r="BK17" s="287">
        <v>12.252612529999908</v>
      </c>
      <c r="BL17" s="287">
        <v>12.252612529999915</v>
      </c>
      <c r="BM17" s="27"/>
      <c r="BN17" s="212">
        <v>10.880973699999993</v>
      </c>
      <c r="BO17" s="212">
        <v>8.2803884800000223</v>
      </c>
      <c r="BP17" s="212">
        <v>8.4680327199999752</v>
      </c>
      <c r="BQ17" s="212">
        <v>6.411921941188691</v>
      </c>
      <c r="BR17" s="27"/>
      <c r="BS17" s="212">
        <v>9.1935702699999879</v>
      </c>
      <c r="BT17" s="212">
        <v>14.530997644933596</v>
      </c>
      <c r="BU17" s="212">
        <v>16.762948665066386</v>
      </c>
      <c r="BV17" s="212">
        <v>6.0991222474859939</v>
      </c>
      <c r="BW17" s="27"/>
      <c r="BX17" s="212">
        <v>15.630018290791497</v>
      </c>
      <c r="BY17" s="212">
        <v>17.52205243920848</v>
      </c>
      <c r="BZ17" s="212">
        <v>12.36647562000001</v>
      </c>
      <c r="CA17" s="212">
        <v>13.663000884990019</v>
      </c>
      <c r="CB17" s="27"/>
      <c r="CC17" s="212">
        <v>25.935242029340305</v>
      </c>
      <c r="CD17" s="212">
        <v>22.591028250409369</v>
      </c>
      <c r="CE17" s="212">
        <v>24.535668260250425</v>
      </c>
      <c r="CF17" s="212"/>
    </row>
    <row r="18" spans="1:84" ht="12.75" customHeight="1">
      <c r="A18" s="118" t="s">
        <v>74</v>
      </c>
      <c r="B18" s="95"/>
      <c r="C18" s="210">
        <v>-15.10704</v>
      </c>
      <c r="D18" s="211"/>
      <c r="E18" s="210">
        <v>12.681994699999999</v>
      </c>
      <c r="F18" s="210">
        <v>4.6123352999999998</v>
      </c>
      <c r="G18" s="210">
        <v>2.7970252200000001</v>
      </c>
      <c r="H18" s="211"/>
      <c r="I18" s="210">
        <v>1.8556111</v>
      </c>
      <c r="J18" s="210">
        <v>0.50924576000000021</v>
      </c>
      <c r="K18" s="210">
        <v>2.8523135799999997</v>
      </c>
      <c r="L18" s="211"/>
      <c r="M18" s="210"/>
      <c r="N18" s="210">
        <v>2.8523135799999997</v>
      </c>
      <c r="O18" s="211"/>
      <c r="P18" s="210">
        <v>-14.364291940000001</v>
      </c>
      <c r="Q18" s="210">
        <v>-14.364291940000001</v>
      </c>
      <c r="R18" s="210">
        <v>-29.213272619999998</v>
      </c>
      <c r="S18" s="210">
        <v>-29.213272619999998</v>
      </c>
      <c r="T18" s="210">
        <v>-37.805378189999999</v>
      </c>
      <c r="U18" s="210">
        <v>-37.805378189999999</v>
      </c>
      <c r="V18" s="210">
        <v>-48.395345680000005</v>
      </c>
      <c r="W18" s="25"/>
      <c r="X18" s="210"/>
      <c r="Y18" s="210">
        <v>-48.395345680000005</v>
      </c>
      <c r="Z18" s="25"/>
      <c r="AA18" s="210">
        <v>-4.1218575299999998</v>
      </c>
      <c r="AB18" s="210">
        <v>-10.246098639999998</v>
      </c>
      <c r="AC18" s="210">
        <v>-12.866915279999999</v>
      </c>
      <c r="AD18" s="210">
        <v>-13.240789639999996</v>
      </c>
      <c r="AE18" s="25"/>
      <c r="AF18" s="210">
        <v>-1.2270178299999985</v>
      </c>
      <c r="AG18" s="210">
        <v>-8.8066193999999935</v>
      </c>
      <c r="AH18" s="210">
        <v>-16.29164865000001</v>
      </c>
      <c r="AI18" s="210">
        <v>-15.427292199999995</v>
      </c>
      <c r="AK18" s="210">
        <v>-4.4712076400000003</v>
      </c>
      <c r="AL18" s="210">
        <v>-9.1867061699999919</v>
      </c>
      <c r="AM18" s="210">
        <v>-9.4747731100000063</v>
      </c>
      <c r="AN18" s="210">
        <v>-11.760129560000012</v>
      </c>
      <c r="AP18" s="210">
        <v>-6.9331835699999989</v>
      </c>
      <c r="AQ18" s="210">
        <v>-15.46013100488136</v>
      </c>
      <c r="AR18" s="210">
        <v>-25.032846429999996</v>
      </c>
      <c r="AS18" s="210"/>
      <c r="AT18" s="25"/>
      <c r="AU18" s="210">
        <v>10.879115070000001</v>
      </c>
      <c r="AV18" s="210">
        <v>1.8028796299999978</v>
      </c>
      <c r="AW18" s="210">
        <v>-8.069659399999999</v>
      </c>
      <c r="AX18" s="210">
        <v>-1.8153100799999997</v>
      </c>
      <c r="AY18" s="25"/>
      <c r="AZ18" s="210">
        <v>3.7056512200000005</v>
      </c>
      <c r="BA18" s="210">
        <v>-1.8</v>
      </c>
      <c r="BB18" s="210">
        <v>-1.3463653399999997</v>
      </c>
      <c r="BC18" s="210">
        <v>2.2930276999999988</v>
      </c>
      <c r="BD18" s="25"/>
      <c r="BE18" s="210">
        <v>-14.364291940000001</v>
      </c>
      <c r="BF18" s="210">
        <v>-14.364291940000001</v>
      </c>
      <c r="BG18" s="210">
        <v>-14.848980679999997</v>
      </c>
      <c r="BH18" s="210">
        <v>-14.848980679999997</v>
      </c>
      <c r="BI18" s="210">
        <v>-8.5921055700000011</v>
      </c>
      <c r="BJ18" s="210">
        <v>-8.5921055700000011</v>
      </c>
      <c r="BK18" s="210">
        <v>-10.589967490000006</v>
      </c>
      <c r="BL18" s="210">
        <v>-10.589967490000006</v>
      </c>
      <c r="BM18" s="25"/>
      <c r="BN18" s="210">
        <v>-4.1218575299999998</v>
      </c>
      <c r="BO18" s="210">
        <v>-6.124241109999998</v>
      </c>
      <c r="BP18" s="210">
        <v>-2.620816640000001</v>
      </c>
      <c r="BQ18" s="210">
        <v>-0.37387435999999674</v>
      </c>
      <c r="BR18" s="25"/>
      <c r="BS18" s="210">
        <v>-1.2270178299999985</v>
      </c>
      <c r="BT18" s="210">
        <v>-7.579601569999995</v>
      </c>
      <c r="BU18" s="210">
        <v>-7.4850292500000162</v>
      </c>
      <c r="BV18" s="210">
        <v>0.86435645000001493</v>
      </c>
      <c r="BW18" s="25"/>
      <c r="BX18" s="210">
        <v>-4.4712076400000003</v>
      </c>
      <c r="BY18" s="210">
        <v>-4.7154985299999916</v>
      </c>
      <c r="BZ18" s="210">
        <v>-0.28806694000001443</v>
      </c>
      <c r="CA18" s="210">
        <v>-2.2853564500000054</v>
      </c>
      <c r="CB18" s="25"/>
      <c r="CC18" s="210">
        <v>-6.9331835699999989</v>
      </c>
      <c r="CD18" s="210">
        <v>-8.526947434881361</v>
      </c>
      <c r="CE18" s="210">
        <v>-9.5727154251186359</v>
      </c>
      <c r="CF18" s="210"/>
    </row>
    <row r="19" spans="1:84" ht="15" customHeight="1">
      <c r="A19" s="120" t="s">
        <v>46</v>
      </c>
      <c r="B19" s="98"/>
      <c r="C19" s="212">
        <v>21.798252137036727</v>
      </c>
      <c r="D19" s="213"/>
      <c r="E19" s="212">
        <v>96.678395710000032</v>
      </c>
      <c r="F19" s="212">
        <v>99.791727310000013</v>
      </c>
      <c r="G19" s="212">
        <v>103.69417682</v>
      </c>
      <c r="H19" s="213"/>
      <c r="I19" s="212">
        <v>25.973146600000003</v>
      </c>
      <c r="J19" s="212">
        <v>29.159026120000021</v>
      </c>
      <c r="K19" s="212">
        <v>38.021530049999981</v>
      </c>
      <c r="L19" s="213"/>
      <c r="M19" s="212"/>
      <c r="N19" s="212">
        <v>38.026306319999982</v>
      </c>
      <c r="O19" s="213"/>
      <c r="P19" s="212">
        <v>-1.196640820000006</v>
      </c>
      <c r="Q19" s="212">
        <v>-1.196640820000006</v>
      </c>
      <c r="R19" s="212">
        <v>-1.5960685299999824</v>
      </c>
      <c r="S19" s="212">
        <v>-1.596068529999993</v>
      </c>
      <c r="T19" s="212">
        <v>4.6370506500000204</v>
      </c>
      <c r="U19" s="212">
        <v>4.6370506500000275</v>
      </c>
      <c r="V19" s="212">
        <v>6.2996956899999361</v>
      </c>
      <c r="W19" s="27"/>
      <c r="X19" s="212"/>
      <c r="Y19" s="212">
        <v>6.2996956899999361</v>
      </c>
      <c r="Z19" s="27"/>
      <c r="AA19" s="212">
        <v>6.7591161699999933</v>
      </c>
      <c r="AB19" s="212">
        <v>8.9152635400000175</v>
      </c>
      <c r="AC19" s="212">
        <v>14.762479619999992</v>
      </c>
      <c r="AD19" s="212">
        <v>20.800527201188686</v>
      </c>
      <c r="AE19" s="27"/>
      <c r="AF19" s="212">
        <v>7.9665524399999894</v>
      </c>
      <c r="AG19" s="212">
        <v>14.91794851493359</v>
      </c>
      <c r="AH19" s="212">
        <v>24.195867929999949</v>
      </c>
      <c r="AI19" s="212">
        <v>31.159346627485967</v>
      </c>
      <c r="AK19" s="212">
        <v>11.158810650791498</v>
      </c>
      <c r="AL19" s="212">
        <v>23.965364559999983</v>
      </c>
      <c r="AM19" s="212">
        <v>36.043773239999979</v>
      </c>
      <c r="AN19" s="212">
        <v>47.421417674989996</v>
      </c>
      <c r="AP19" s="212">
        <v>19.002058459340304</v>
      </c>
      <c r="AQ19" s="212">
        <v>33.066139274868313</v>
      </c>
      <c r="AR19" s="212">
        <v>48.029092110000107</v>
      </c>
      <c r="AS19" s="212"/>
      <c r="AT19" s="27"/>
      <c r="AU19" s="212">
        <v>80.809586119999963</v>
      </c>
      <c r="AV19" s="212">
        <v>15.868809590000069</v>
      </c>
      <c r="AW19" s="212">
        <v>3.1133315999999809</v>
      </c>
      <c r="AX19" s="212">
        <v>3.9024495099999825</v>
      </c>
      <c r="AY19" s="27"/>
      <c r="AZ19" s="212">
        <v>13.682736599999998</v>
      </c>
      <c r="BA19" s="212">
        <v>12.290410000000005</v>
      </c>
      <c r="BB19" s="212">
        <v>3.1858795200000181</v>
      </c>
      <c r="BC19" s="212">
        <v>8.86250392999996</v>
      </c>
      <c r="BD19" s="27"/>
      <c r="BE19" s="212">
        <v>-1.196640820000006</v>
      </c>
      <c r="BF19" s="212">
        <v>-1.196640820000006</v>
      </c>
      <c r="BG19" s="212">
        <v>-0.39942770999997634</v>
      </c>
      <c r="BH19" s="212">
        <v>-0.399427709999987</v>
      </c>
      <c r="BI19" s="212">
        <v>6.2331191800000028</v>
      </c>
      <c r="BJ19" s="212">
        <v>6.2331191800000205</v>
      </c>
      <c r="BK19" s="212">
        <v>1.6626450399999158</v>
      </c>
      <c r="BL19" s="212">
        <v>1.6626450399999086</v>
      </c>
      <c r="BM19" s="27"/>
      <c r="BN19" s="212">
        <v>6.7591161699999933</v>
      </c>
      <c r="BO19" s="212">
        <v>2.1561473700000242</v>
      </c>
      <c r="BP19" s="212">
        <v>5.8472160799999742</v>
      </c>
      <c r="BQ19" s="212">
        <v>6.0380475811886942</v>
      </c>
      <c r="BR19" s="27"/>
      <c r="BS19" s="212">
        <v>7.9665524399999894</v>
      </c>
      <c r="BT19" s="212">
        <v>6.9513960749336006</v>
      </c>
      <c r="BU19" s="212">
        <v>9.2779194150663589</v>
      </c>
      <c r="BV19" s="212">
        <v>6.9634786974860177</v>
      </c>
      <c r="BW19" s="27"/>
      <c r="BX19" s="212">
        <v>11.158810650791498</v>
      </c>
      <c r="BY19" s="212">
        <v>12.806553909208485</v>
      </c>
      <c r="BZ19" s="212">
        <v>12.078408679999995</v>
      </c>
      <c r="CA19" s="212">
        <v>11.377644434990017</v>
      </c>
      <c r="CB19" s="27"/>
      <c r="CC19" s="212">
        <v>19.002058459340304</v>
      </c>
      <c r="CD19" s="212">
        <v>14.064080815528008</v>
      </c>
      <c r="CE19" s="212">
        <v>14.962952835131794</v>
      </c>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6485.49647</v>
      </c>
      <c r="D21" s="106"/>
      <c r="E21" s="105">
        <v>6226.1949046600002</v>
      </c>
      <c r="F21" s="105">
        <v>6243.8783270499998</v>
      </c>
      <c r="G21" s="105">
        <v>6152.1391805699986</v>
      </c>
      <c r="H21" s="106"/>
      <c r="I21" s="105">
        <v>6188.8492740000002</v>
      </c>
      <c r="J21" s="105">
        <v>6181.7838076099997</v>
      </c>
      <c r="K21" s="105">
        <v>6083.6165666099996</v>
      </c>
      <c r="L21" s="106"/>
      <c r="M21" s="105"/>
      <c r="N21" s="105">
        <v>6083.6165666099996</v>
      </c>
      <c r="O21" s="106"/>
      <c r="P21" s="105">
        <v>6112.9409230499987</v>
      </c>
      <c r="Q21" s="105">
        <v>6112.9409230499987</v>
      </c>
      <c r="R21" s="105">
        <v>5939.020941920001</v>
      </c>
      <c r="S21" s="105">
        <v>5939.020941920001</v>
      </c>
      <c r="T21" s="105">
        <v>5869.1579750299998</v>
      </c>
      <c r="U21" s="105">
        <v>5869.1579750299998</v>
      </c>
      <c r="V21" s="105">
        <v>5915.24340321</v>
      </c>
      <c r="W21" s="98"/>
      <c r="X21" s="105"/>
      <c r="Y21" s="105">
        <v>5915.24340321</v>
      </c>
      <c r="Z21" s="98"/>
      <c r="AA21" s="105">
        <v>5943.8138511499992</v>
      </c>
      <c r="AB21" s="105">
        <v>5932.3872983400006</v>
      </c>
      <c r="AC21" s="105">
        <v>6001.18368964</v>
      </c>
      <c r="AD21" s="105">
        <v>5842.3425670900015</v>
      </c>
      <c r="AE21" s="98"/>
      <c r="AF21" s="105">
        <v>5804.6458812700002</v>
      </c>
      <c r="AG21" s="105">
        <v>5699.985070400001</v>
      </c>
      <c r="AH21" s="105">
        <v>5795.3148425399995</v>
      </c>
      <c r="AI21" s="105">
        <v>5996.4278626300002</v>
      </c>
      <c r="AK21" s="105">
        <v>5940.4772431500014</v>
      </c>
      <c r="AL21" s="105">
        <v>5875.5345222700007</v>
      </c>
      <c r="AM21" s="105">
        <v>6192.9130696200009</v>
      </c>
      <c r="AN21" s="105">
        <v>6151.493953449999</v>
      </c>
      <c r="AP21" s="105">
        <v>6196.8425182899991</v>
      </c>
      <c r="AQ21" s="105">
        <v>6125.5035307699982</v>
      </c>
      <c r="AR21" s="105">
        <v>6251.2155149200007</v>
      </c>
      <c r="AS21" s="105"/>
      <c r="AT21" s="98"/>
      <c r="AU21" s="105">
        <v>6206.0472940899999</v>
      </c>
      <c r="AV21" s="105">
        <v>6226.1949046600002</v>
      </c>
      <c r="AW21" s="105">
        <v>6243.8783270499998</v>
      </c>
      <c r="AX21" s="105">
        <v>6152.1391805699986</v>
      </c>
      <c r="AY21" s="98"/>
      <c r="AZ21" s="105">
        <v>6108.3581286499975</v>
      </c>
      <c r="BA21" s="105">
        <v>6188.8492740000002</v>
      </c>
      <c r="BB21" s="105">
        <v>6181.7838076099997</v>
      </c>
      <c r="BC21" s="105">
        <v>6083.6165666099996</v>
      </c>
      <c r="BD21" s="98"/>
      <c r="BE21" s="105">
        <v>6112.9409230499987</v>
      </c>
      <c r="BF21" s="105">
        <v>6112.9409230499987</v>
      </c>
      <c r="BG21" s="105">
        <v>5939.020941920001</v>
      </c>
      <c r="BH21" s="105">
        <v>5939.020941920001</v>
      </c>
      <c r="BI21" s="105">
        <v>5869.1579750299998</v>
      </c>
      <c r="BJ21" s="105">
        <v>5869.1579750299998</v>
      </c>
      <c r="BK21" s="105">
        <v>5915.24340321</v>
      </c>
      <c r="BL21" s="105">
        <v>5915.24340321</v>
      </c>
      <c r="BM21" s="98"/>
      <c r="BN21" s="105">
        <v>5943.8138511499992</v>
      </c>
      <c r="BO21" s="105">
        <v>5932.3872983400006</v>
      </c>
      <c r="BP21" s="105">
        <v>6001.18368964</v>
      </c>
      <c r="BQ21" s="105">
        <v>5842.3425670900015</v>
      </c>
      <c r="BR21" s="98"/>
      <c r="BS21" s="105">
        <v>5804.6458812700002</v>
      </c>
      <c r="BT21" s="105">
        <v>5699.985070400001</v>
      </c>
      <c r="BU21" s="105">
        <v>5795.3148425399995</v>
      </c>
      <c r="BV21" s="105">
        <v>5996.4278626300002</v>
      </c>
      <c r="BW21" s="98"/>
      <c r="BX21" s="105">
        <v>5940.4772431500014</v>
      </c>
      <c r="BY21" s="105">
        <v>5875.5345222700007</v>
      </c>
      <c r="BZ21" s="105">
        <v>6192.9130696200009</v>
      </c>
      <c r="CA21" s="105">
        <v>6151.493953449999</v>
      </c>
      <c r="CB21" s="98"/>
      <c r="CC21" s="105">
        <v>6196.8425182899991</v>
      </c>
      <c r="CD21" s="105">
        <v>6125.5035307699982</v>
      </c>
      <c r="CE21" s="105">
        <v>6251.2155149200007</v>
      </c>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3757.1801349799998</v>
      </c>
      <c r="D24" s="107"/>
      <c r="E24" s="99">
        <v>3786.4014450199998</v>
      </c>
      <c r="F24" s="99">
        <v>3836.773549</v>
      </c>
      <c r="G24" s="99">
        <v>3792.86826032</v>
      </c>
      <c r="H24" s="107"/>
      <c r="I24" s="99">
        <v>3906.1068427199998</v>
      </c>
      <c r="J24" s="99">
        <v>3913.7062181399997</v>
      </c>
      <c r="K24" s="99">
        <v>3885.90070616</v>
      </c>
      <c r="L24" s="107"/>
      <c r="M24" s="99"/>
      <c r="N24" s="99">
        <v>3885.90070616</v>
      </c>
      <c r="O24" s="107"/>
      <c r="P24" s="99">
        <v>3888.22604112</v>
      </c>
      <c r="Q24" s="297">
        <v>3888.22604112</v>
      </c>
      <c r="R24" s="99">
        <v>3789.6372502499999</v>
      </c>
      <c r="S24" s="297">
        <v>3789.6372502499999</v>
      </c>
      <c r="T24" s="297">
        <v>3704.0857978200002</v>
      </c>
      <c r="U24" s="297">
        <v>3704.0857978200002</v>
      </c>
      <c r="V24" s="99">
        <v>3641.1711001199997</v>
      </c>
      <c r="W24" s="95"/>
      <c r="X24" s="99"/>
      <c r="Y24" s="99">
        <v>3641.1711001199997</v>
      </c>
      <c r="Z24" s="95"/>
      <c r="AA24" s="99">
        <v>3554.1064316399998</v>
      </c>
      <c r="AB24" s="99">
        <v>3520.0069209082399</v>
      </c>
      <c r="AC24" s="99">
        <v>3536.4360520985861</v>
      </c>
      <c r="AD24" s="99">
        <v>3284.4198255500005</v>
      </c>
      <c r="AE24" s="95"/>
      <c r="AF24" s="99">
        <v>3367.8750551918106</v>
      </c>
      <c r="AG24" s="99">
        <v>3367.88263207</v>
      </c>
      <c r="AH24" s="99">
        <v>3336.0297251658944</v>
      </c>
      <c r="AI24" s="99">
        <v>3381.8801514240722</v>
      </c>
      <c r="AK24" s="99">
        <v>3410.7153031895878</v>
      </c>
      <c r="AL24" s="99">
        <v>3471.3123621</v>
      </c>
      <c r="AM24" s="99">
        <v>3552.2276429199992</v>
      </c>
      <c r="AN24" s="99">
        <v>3555.800136117271</v>
      </c>
      <c r="AP24" s="99">
        <v>3619.0427167338398</v>
      </c>
      <c r="AQ24" s="99">
        <v>3549.9203773029708</v>
      </c>
      <c r="AR24" s="99">
        <v>3553.598464275959</v>
      </c>
      <c r="AS24" s="99"/>
      <c r="AT24" s="95"/>
      <c r="AU24" s="99">
        <v>3799.6182621299999</v>
      </c>
      <c r="AV24" s="99">
        <v>3786.4014450199998</v>
      </c>
      <c r="AW24" s="99">
        <v>3836.773549</v>
      </c>
      <c r="AX24" s="99">
        <v>3792.86826032</v>
      </c>
      <c r="AY24" s="95"/>
      <c r="AZ24" s="99">
        <v>3879.2406564000003</v>
      </c>
      <c r="BA24" s="99">
        <v>3906.1068427199998</v>
      </c>
      <c r="BB24" s="99">
        <v>3913.7062181399997</v>
      </c>
      <c r="BC24" s="99">
        <v>3885.90070616</v>
      </c>
      <c r="BD24" s="95"/>
      <c r="BE24" s="99">
        <v>3888.22604112</v>
      </c>
      <c r="BF24" s="297">
        <v>3888.22604112</v>
      </c>
      <c r="BG24" s="99">
        <v>3789.6372502499999</v>
      </c>
      <c r="BH24" s="297">
        <v>3789.6372502499999</v>
      </c>
      <c r="BI24" s="297">
        <v>3704.0857978200002</v>
      </c>
      <c r="BJ24" s="297">
        <v>3704.0857978200002</v>
      </c>
      <c r="BK24" s="99">
        <v>3641.1711001199997</v>
      </c>
      <c r="BL24" s="99">
        <v>3641.1711001199997</v>
      </c>
      <c r="BM24" s="95"/>
      <c r="BN24" s="99">
        <v>3554.1064316399998</v>
      </c>
      <c r="BO24" s="99">
        <v>3520.0069209082399</v>
      </c>
      <c r="BP24" s="99">
        <v>3536.4360520985861</v>
      </c>
      <c r="BQ24" s="99">
        <v>3284.4198255500005</v>
      </c>
      <c r="BR24" s="95"/>
      <c r="BS24" s="99">
        <v>3365.9750551918105</v>
      </c>
      <c r="BT24" s="99">
        <v>3367.88263207</v>
      </c>
      <c r="BU24" s="99">
        <v>3336.0297251658944</v>
      </c>
      <c r="BV24" s="99">
        <v>3381.8801514240722</v>
      </c>
      <c r="BW24" s="95"/>
      <c r="BX24" s="99">
        <v>3410.7153031895878</v>
      </c>
      <c r="BY24" s="99">
        <v>3471.3123621</v>
      </c>
      <c r="BZ24" s="99">
        <v>3552.2276429199992</v>
      </c>
      <c r="CA24" s="99">
        <v>3555.800136117271</v>
      </c>
      <c r="CB24" s="95"/>
      <c r="CC24" s="99">
        <v>3619.0427167338398</v>
      </c>
      <c r="CD24" s="99">
        <v>3549.9203773029708</v>
      </c>
      <c r="CE24" s="99">
        <v>3553.598464275959</v>
      </c>
      <c r="CF24" s="99"/>
    </row>
    <row r="25" spans="1:84" ht="15" customHeight="1">
      <c r="A25" s="141" t="s">
        <v>33</v>
      </c>
      <c r="B25" s="95"/>
      <c r="C25" s="110">
        <v>3561.9966597294092</v>
      </c>
      <c r="D25" s="107"/>
      <c r="E25" s="110">
        <v>3705.0199769590399</v>
      </c>
      <c r="F25" s="110">
        <v>3734.20465481776</v>
      </c>
      <c r="G25" s="110">
        <v>3766.1264507616997</v>
      </c>
      <c r="H25" s="107"/>
      <c r="I25" s="110">
        <v>3875.0707751224795</v>
      </c>
      <c r="J25" s="110">
        <v>3896.3157573419903</v>
      </c>
      <c r="K25" s="110">
        <v>3869.5200844374899</v>
      </c>
      <c r="L25" s="107"/>
      <c r="M25" s="110"/>
      <c r="N25" s="110">
        <v>3869.5200844374899</v>
      </c>
      <c r="O25" s="107"/>
      <c r="P25" s="110">
        <v>3844.9928751761095</v>
      </c>
      <c r="Q25" s="110">
        <v>3844.992875176109</v>
      </c>
      <c r="R25" s="110">
        <v>3757.713507767397</v>
      </c>
      <c r="S25" s="110">
        <v>3757.713507767397</v>
      </c>
      <c r="T25" s="110">
        <v>3691.868363854478</v>
      </c>
      <c r="U25" s="110">
        <v>3691.868363854478</v>
      </c>
      <c r="V25" s="110">
        <v>3603.6167613556067</v>
      </c>
      <c r="W25" s="95"/>
      <c r="X25" s="110"/>
      <c r="Y25" s="110">
        <v>3603.6167613556067</v>
      </c>
      <c r="Z25" s="95"/>
      <c r="AA25" s="110">
        <v>3556.3307733951942</v>
      </c>
      <c r="AB25" s="110">
        <v>3529.7560057542091</v>
      </c>
      <c r="AC25" s="110">
        <v>3481.3902613119644</v>
      </c>
      <c r="AD25" s="110">
        <v>3287.3093199136702</v>
      </c>
      <c r="AE25" s="95"/>
      <c r="AF25" s="110">
        <v>3343.9245047556815</v>
      </c>
      <c r="AG25" s="110">
        <v>3385.3346806629474</v>
      </c>
      <c r="AH25" s="110">
        <v>3343.7489611566471</v>
      </c>
      <c r="AI25" s="110">
        <v>3303.818846981796</v>
      </c>
      <c r="AK25" s="110">
        <v>3360.8622299640533</v>
      </c>
      <c r="AL25" s="110">
        <v>3435.6295229630155</v>
      </c>
      <c r="AM25" s="110">
        <v>3493.2663524823397</v>
      </c>
      <c r="AN25" s="110">
        <v>3485.5951807518845</v>
      </c>
      <c r="AP25" s="110">
        <v>3520.1071857536781</v>
      </c>
      <c r="AQ25" s="110">
        <v>3547.2376319143923</v>
      </c>
      <c r="AR25" s="110">
        <v>3534.0609804355972</v>
      </c>
      <c r="AS25" s="110"/>
      <c r="AT25" s="95"/>
      <c r="AU25" s="110">
        <v>3593.8159717029803</v>
      </c>
      <c r="AV25" s="110">
        <v>3705.0199769590399</v>
      </c>
      <c r="AW25" s="110">
        <v>3734.20465481776</v>
      </c>
      <c r="AX25" s="110">
        <v>3766.1264507616997</v>
      </c>
      <c r="AY25" s="95"/>
      <c r="AZ25" s="110">
        <v>3841.3867183108896</v>
      </c>
      <c r="BA25" s="110">
        <v>3875.0707751224795</v>
      </c>
      <c r="BB25" s="110">
        <v>3896.3157573419903</v>
      </c>
      <c r="BC25" s="110">
        <v>3869.5200844374899</v>
      </c>
      <c r="BD25" s="95"/>
      <c r="BE25" s="110">
        <v>3844.9928751761095</v>
      </c>
      <c r="BF25" s="110">
        <v>3844.992875176109</v>
      </c>
      <c r="BG25" s="110">
        <v>3757.713507767397</v>
      </c>
      <c r="BH25" s="297">
        <v>3757.713507767397</v>
      </c>
      <c r="BI25" s="297">
        <v>3691.868363854478</v>
      </c>
      <c r="BJ25" s="297">
        <v>3691.868363854478</v>
      </c>
      <c r="BK25" s="110">
        <v>3603.6167613556067</v>
      </c>
      <c r="BL25" s="110">
        <v>3603.6167613556067</v>
      </c>
      <c r="BM25" s="95"/>
      <c r="BN25" s="110">
        <v>3556.3307733951942</v>
      </c>
      <c r="BO25" s="110">
        <v>3529.7560057542091</v>
      </c>
      <c r="BP25" s="110">
        <v>3481.3902613119644</v>
      </c>
      <c r="BQ25" s="110">
        <v>3287.3093199136702</v>
      </c>
      <c r="BR25" s="95"/>
      <c r="BS25" s="110">
        <v>3343.9245047556815</v>
      </c>
      <c r="BT25" s="110">
        <v>3385.3346806629474</v>
      </c>
      <c r="BU25" s="110">
        <v>3343.7489611566471</v>
      </c>
      <c r="BV25" s="110">
        <v>3303.818846981796</v>
      </c>
      <c r="BW25" s="95"/>
      <c r="BX25" s="110">
        <v>3360.8622299640533</v>
      </c>
      <c r="BY25" s="110">
        <v>3435.6295229630155</v>
      </c>
      <c r="BZ25" s="110">
        <v>3493.2663524823397</v>
      </c>
      <c r="CA25" s="110">
        <v>3485.5951807518845</v>
      </c>
      <c r="CB25" s="95"/>
      <c r="CC25" s="110">
        <v>3520.1071857536781</v>
      </c>
      <c r="CD25" s="110">
        <v>3547.2376319143923</v>
      </c>
      <c r="CE25" s="110">
        <v>3534.0609804355972</v>
      </c>
      <c r="CF25" s="110"/>
    </row>
    <row r="26" spans="1:84" ht="15" customHeight="1">
      <c r="A26" s="118" t="s">
        <v>76</v>
      </c>
      <c r="B26" s="95"/>
      <c r="C26" s="110"/>
      <c r="D26" s="107"/>
      <c r="E26" s="110">
        <v>698.46991105511995</v>
      </c>
      <c r="F26" s="110">
        <v>1069.2084109999998</v>
      </c>
      <c r="G26" s="110">
        <v>1458.9295588559698</v>
      </c>
      <c r="H26" s="107"/>
      <c r="I26" s="110">
        <v>795.71081610966996</v>
      </c>
      <c r="J26" s="110">
        <v>1182.91067</v>
      </c>
      <c r="K26" s="110">
        <v>1559.1978030278699</v>
      </c>
      <c r="L26" s="107"/>
      <c r="M26" s="110"/>
      <c r="N26" s="110">
        <v>1559.1978030278699</v>
      </c>
      <c r="O26" s="107"/>
      <c r="P26" s="110">
        <v>319.05676410586995</v>
      </c>
      <c r="Q26" s="110">
        <v>319.05676410586995</v>
      </c>
      <c r="R26" s="110">
        <v>474.319980512808</v>
      </c>
      <c r="S26" s="110">
        <v>474.319980512808</v>
      </c>
      <c r="T26" s="110">
        <v>690.67805846010299</v>
      </c>
      <c r="U26" s="110">
        <v>690.67805846010299</v>
      </c>
      <c r="V26" s="110">
        <v>981.70875831207002</v>
      </c>
      <c r="W26" s="95"/>
      <c r="X26" s="110"/>
      <c r="Y26" s="110">
        <v>981.70875831207002</v>
      </c>
      <c r="Z26" s="95"/>
      <c r="AA26" s="110">
        <v>254.581758209529</v>
      </c>
      <c r="AB26" s="110">
        <v>552.622701291358</v>
      </c>
      <c r="AC26" s="110">
        <v>846.97194654494785</v>
      </c>
      <c r="AD26" s="110">
        <v>1155.058848126728</v>
      </c>
      <c r="AE26" s="95"/>
      <c r="AF26" s="110">
        <v>346.44122214994303</v>
      </c>
      <c r="AG26" s="110">
        <v>726.39584462123901</v>
      </c>
      <c r="AH26" s="110">
        <v>1052.403875096172</v>
      </c>
      <c r="AI26" s="110">
        <v>1369.5616827630331</v>
      </c>
      <c r="AK26" s="110">
        <v>349.19628582901095</v>
      </c>
      <c r="AL26" s="110">
        <v>765.33887512889191</v>
      </c>
      <c r="AM26" s="110">
        <v>1164.6423850234473</v>
      </c>
      <c r="AN26" s="110">
        <v>1538.326185713453</v>
      </c>
      <c r="AP26" s="110">
        <v>380.731455075192</v>
      </c>
      <c r="AQ26" s="110">
        <v>798.61776060927093</v>
      </c>
      <c r="AR26" s="110">
        <v>1166.7292407612911</v>
      </c>
      <c r="AS26" s="110"/>
      <c r="AT26" s="95"/>
      <c r="AU26" s="110">
        <v>307.77365008007996</v>
      </c>
      <c r="AV26" s="110">
        <v>390.69626097503999</v>
      </c>
      <c r="AW26" s="110">
        <v>370.73849994487989</v>
      </c>
      <c r="AX26" s="110">
        <v>389.72114785597</v>
      </c>
      <c r="AY26" s="95"/>
      <c r="AZ26" s="110">
        <v>357.89590757530004</v>
      </c>
      <c r="BA26" s="110">
        <v>437.81490853436992</v>
      </c>
      <c r="BB26" s="110">
        <v>387.19985389033002</v>
      </c>
      <c r="BC26" s="110">
        <v>376.28713302786991</v>
      </c>
      <c r="BD26" s="95"/>
      <c r="BE26" s="110">
        <v>319.05676410586995</v>
      </c>
      <c r="BF26" s="110">
        <v>319.05676410586995</v>
      </c>
      <c r="BG26" s="110">
        <v>155.26321640693806</v>
      </c>
      <c r="BH26" s="110">
        <v>155.26321640693806</v>
      </c>
      <c r="BI26" s="210">
        <v>216.35807794729499</v>
      </c>
      <c r="BJ26" s="210">
        <v>216.35807794729499</v>
      </c>
      <c r="BK26" s="110">
        <v>291.03069985196703</v>
      </c>
      <c r="BL26" s="110">
        <v>291.03069985196703</v>
      </c>
      <c r="BM26" s="95"/>
      <c r="BN26" s="110">
        <v>254.581758209529</v>
      </c>
      <c r="BO26" s="110">
        <v>298.04094308182903</v>
      </c>
      <c r="BP26" s="110">
        <v>294.34924525358986</v>
      </c>
      <c r="BQ26" s="110">
        <v>308.08690158178013</v>
      </c>
      <c r="BR26" s="95"/>
      <c r="BS26" s="110">
        <v>346.44122214994303</v>
      </c>
      <c r="BT26" s="110">
        <v>379.95462247129598</v>
      </c>
      <c r="BU26" s="110">
        <v>326.00803047493298</v>
      </c>
      <c r="BV26" s="110">
        <v>317.15780766686112</v>
      </c>
      <c r="BW26" s="95"/>
      <c r="BX26" s="110">
        <v>349.19628582901095</v>
      </c>
      <c r="BY26" s="110">
        <v>416.14258929988097</v>
      </c>
      <c r="BZ26" s="110">
        <v>399.30350989455542</v>
      </c>
      <c r="CA26" s="110">
        <v>373.68380069000568</v>
      </c>
      <c r="CB26" s="95"/>
      <c r="CC26" s="110">
        <v>380.731455075192</v>
      </c>
      <c r="CD26" s="110">
        <v>417.88630553407893</v>
      </c>
      <c r="CE26" s="110">
        <v>368.11148015202014</v>
      </c>
      <c r="CF26" s="110"/>
    </row>
    <row r="27" spans="1:84" ht="15" customHeight="1">
      <c r="A27" s="118" t="s">
        <v>77</v>
      </c>
      <c r="B27" s="95"/>
      <c r="C27" s="110">
        <v>5521.2122901900002</v>
      </c>
      <c r="D27" s="107"/>
      <c r="E27" s="110">
        <v>5274.0882530099998</v>
      </c>
      <c r="F27" s="110">
        <v>5287.391541</v>
      </c>
      <c r="G27" s="110">
        <v>5202.5270020299995</v>
      </c>
      <c r="H27" s="107"/>
      <c r="I27" s="110">
        <v>5246.4804122800006</v>
      </c>
      <c r="J27" s="110">
        <v>5218.7681708600003</v>
      </c>
      <c r="K27" s="110">
        <v>5121.6084022599998</v>
      </c>
      <c r="L27" s="107"/>
      <c r="M27" s="110"/>
      <c r="N27" s="110">
        <v>5121.6084022599998</v>
      </c>
      <c r="O27" s="107"/>
      <c r="P27" s="110">
        <v>5204.3495433300013</v>
      </c>
      <c r="Q27" s="110">
        <v>5204.3495433300013</v>
      </c>
      <c r="R27" s="110">
        <v>5019.5861532200006</v>
      </c>
      <c r="S27" s="110">
        <v>5019.5861532200006</v>
      </c>
      <c r="T27" s="110">
        <v>4934.51124523</v>
      </c>
      <c r="U27" s="110">
        <v>4934.51124523</v>
      </c>
      <c r="V27" s="110">
        <v>4973.3701723100003</v>
      </c>
      <c r="W27" s="95"/>
      <c r="X27" s="110"/>
      <c r="Y27" s="110">
        <v>4973.3701723100003</v>
      </c>
      <c r="Z27" s="95"/>
      <c r="AA27" s="110">
        <v>5014.2252982500004</v>
      </c>
      <c r="AB27" s="110">
        <v>4986.4981098599992</v>
      </c>
      <c r="AC27" s="110">
        <v>5040.6416551551556</v>
      </c>
      <c r="AD27" s="110">
        <v>4933.6054182435018</v>
      </c>
      <c r="AE27" s="95"/>
      <c r="AF27" s="110">
        <v>4927.6550945859308</v>
      </c>
      <c r="AG27" s="110">
        <v>4862.4732674453735</v>
      </c>
      <c r="AH27" s="110">
        <v>4890.8756892714364</v>
      </c>
      <c r="AI27" s="110">
        <v>5136.8276709467509</v>
      </c>
      <c r="AK27" s="110">
        <v>5062.5247638474084</v>
      </c>
      <c r="AL27" s="110">
        <v>5000.0637037200004</v>
      </c>
      <c r="AM27" s="110">
        <v>5282.5169939600009</v>
      </c>
      <c r="AN27" s="110">
        <v>5198.6947042333613</v>
      </c>
      <c r="AP27" s="110">
        <v>5228.0926471511048</v>
      </c>
      <c r="AQ27" s="110">
        <v>5172.1790028273863</v>
      </c>
      <c r="AR27" s="110">
        <v>5270.7748593988017</v>
      </c>
      <c r="AS27" s="110"/>
      <c r="AT27" s="95"/>
      <c r="AU27" s="110">
        <v>5251.8442850400006</v>
      </c>
      <c r="AV27" s="110">
        <v>5274.0882530099998</v>
      </c>
      <c r="AW27" s="110">
        <v>5287.391541</v>
      </c>
      <c r="AX27" s="110">
        <v>5202.5270020299995</v>
      </c>
      <c r="AY27" s="95"/>
      <c r="AZ27" s="110">
        <v>5187.88011732</v>
      </c>
      <c r="BA27" s="110">
        <v>5246.4804122800006</v>
      </c>
      <c r="BB27" s="110">
        <v>5218.7681708600003</v>
      </c>
      <c r="BC27" s="110">
        <v>5121.6084022599998</v>
      </c>
      <c r="BD27" s="95"/>
      <c r="BE27" s="110">
        <v>5204.3495433300013</v>
      </c>
      <c r="BF27" s="110">
        <v>5204.3495433300013</v>
      </c>
      <c r="BG27" s="110">
        <v>5019.5861532200006</v>
      </c>
      <c r="BH27" s="297">
        <v>5019.5861532200006</v>
      </c>
      <c r="BI27" s="297">
        <v>4934.51124523</v>
      </c>
      <c r="BJ27" s="297">
        <v>4934.51124523</v>
      </c>
      <c r="BK27" s="110">
        <v>4973.3701723100003</v>
      </c>
      <c r="BL27" s="110">
        <v>4973.3701723100003</v>
      </c>
      <c r="BM27" s="95"/>
      <c r="BN27" s="110">
        <v>5014.2252982500004</v>
      </c>
      <c r="BO27" s="110">
        <v>4986.4981098599992</v>
      </c>
      <c r="BP27" s="110">
        <v>5040.6416551551556</v>
      </c>
      <c r="BQ27" s="110">
        <v>4933.6054182435018</v>
      </c>
      <c r="BR27" s="95"/>
      <c r="BS27" s="110">
        <v>4927.6550945859308</v>
      </c>
      <c r="BT27" s="110">
        <v>4862.4732674453735</v>
      </c>
      <c r="BU27" s="110">
        <v>4890.8756892714364</v>
      </c>
      <c r="BV27" s="110">
        <v>5136.8276709467509</v>
      </c>
      <c r="BW27" s="95"/>
      <c r="BX27" s="110">
        <v>5062.5247638474084</v>
      </c>
      <c r="BY27" s="110">
        <v>5000.0637037200004</v>
      </c>
      <c r="BZ27" s="110">
        <v>5282.5169939600009</v>
      </c>
      <c r="CA27" s="110">
        <v>5198.6947042333613</v>
      </c>
      <c r="CB27" s="95"/>
      <c r="CC27" s="110">
        <v>5228.0926471511048</v>
      </c>
      <c r="CD27" s="110">
        <v>5172.1790028273863</v>
      </c>
      <c r="CE27" s="110">
        <v>5270.7748593988017</v>
      </c>
      <c r="CF27" s="110"/>
    </row>
    <row r="28" spans="1:84" ht="15" customHeight="1">
      <c r="A28" s="118" t="s">
        <v>166</v>
      </c>
      <c r="B28" s="95"/>
      <c r="C28" s="110">
        <v>4059.6400000000003</v>
      </c>
      <c r="D28" s="107"/>
      <c r="E28" s="110">
        <v>3988.6716815096065</v>
      </c>
      <c r="F28" s="110">
        <v>3953.8289718780065</v>
      </c>
      <c r="G28" s="110">
        <v>3914.7944449852494</v>
      </c>
      <c r="H28" s="107"/>
      <c r="I28" s="110">
        <v>4015.3003085457995</v>
      </c>
      <c r="J28" s="110">
        <v>4078.9675124287778</v>
      </c>
      <c r="K28" s="110">
        <v>3921.0372009055245</v>
      </c>
      <c r="L28" s="107"/>
      <c r="M28" s="110"/>
      <c r="N28" s="110">
        <v>3921.0372009055245</v>
      </c>
      <c r="O28" s="107"/>
      <c r="P28" s="110">
        <v>3892.2934205162014</v>
      </c>
      <c r="Q28" s="110">
        <v>3892.2934205162014</v>
      </c>
      <c r="R28" s="110">
        <v>3553.1415162874755</v>
      </c>
      <c r="S28" s="110">
        <v>3553.1415162874755</v>
      </c>
      <c r="T28" s="110">
        <v>3555.624564052001</v>
      </c>
      <c r="U28" s="110">
        <v>3555.624564052001</v>
      </c>
      <c r="V28" s="110">
        <v>3443.2589084227375</v>
      </c>
      <c r="W28" s="95"/>
      <c r="X28" s="110"/>
      <c r="Y28" s="110">
        <v>3443.2589084227375</v>
      </c>
      <c r="Z28" s="95"/>
      <c r="AA28" s="110">
        <v>3445.2711547625013</v>
      </c>
      <c r="AB28" s="110">
        <v>3479.0314197720377</v>
      </c>
      <c r="AC28" s="110">
        <v>3536.729037131001</v>
      </c>
      <c r="AD28" s="110">
        <v>3099.803345372959</v>
      </c>
      <c r="AE28" s="95"/>
      <c r="AF28" s="110">
        <v>3093.4484580383228</v>
      </c>
      <c r="AG28" s="110">
        <v>3067.3851020521993</v>
      </c>
      <c r="AH28" s="110">
        <v>2977.2303262507676</v>
      </c>
      <c r="AI28" s="110">
        <v>2929.192299955379</v>
      </c>
      <c r="AK28" s="110">
        <v>2989.3635796637991</v>
      </c>
      <c r="AL28" s="110">
        <v>3036.9506333373738</v>
      </c>
      <c r="AM28" s="110">
        <v>3110.5730020989486</v>
      </c>
      <c r="AN28" s="110">
        <v>3060.8534666077876</v>
      </c>
      <c r="AP28" s="110">
        <v>3125.676515946453</v>
      </c>
      <c r="AQ28" s="110">
        <v>3120.2870303902209</v>
      </c>
      <c r="AR28" s="110">
        <v>3043.9649158148977</v>
      </c>
      <c r="AS28" s="110"/>
      <c r="AT28" s="95"/>
      <c r="AU28" s="110">
        <v>3974.7305603459681</v>
      </c>
      <c r="AV28" s="110">
        <v>3988.6716815096065</v>
      </c>
      <c r="AW28" s="110">
        <v>3953.8289718780065</v>
      </c>
      <c r="AX28" s="110">
        <v>3914.7944449852494</v>
      </c>
      <c r="AY28" s="95"/>
      <c r="AZ28" s="110">
        <v>3973.8813404502039</v>
      </c>
      <c r="BA28" s="110">
        <v>4015.3003085457995</v>
      </c>
      <c r="BB28" s="110">
        <v>4078.9675124287778</v>
      </c>
      <c r="BC28" s="110">
        <v>3921.0372009055245</v>
      </c>
      <c r="BD28" s="95"/>
      <c r="BE28" s="110">
        <v>3892.2934205162014</v>
      </c>
      <c r="BF28" s="110">
        <v>3892.2934205162014</v>
      </c>
      <c r="BG28" s="110">
        <v>3553.1415162874755</v>
      </c>
      <c r="BH28" s="297">
        <v>3553.1415162874755</v>
      </c>
      <c r="BI28" s="297">
        <v>3555.624564052001</v>
      </c>
      <c r="BJ28" s="297">
        <v>3555.624564052001</v>
      </c>
      <c r="BK28" s="110">
        <v>3443.2589084227375</v>
      </c>
      <c r="BL28" s="110">
        <v>3443.2589084227375</v>
      </c>
      <c r="BM28" s="95"/>
      <c r="BN28" s="110">
        <v>3445.2711547625013</v>
      </c>
      <c r="BO28" s="110">
        <v>3479.0314197720377</v>
      </c>
      <c r="BP28" s="110">
        <v>3536.729037131001</v>
      </c>
      <c r="BQ28" s="110">
        <v>3099.803345372959</v>
      </c>
      <c r="BR28" s="95"/>
      <c r="BS28" s="110">
        <v>3093.4484580383228</v>
      </c>
      <c r="BT28" s="110">
        <v>3067.3851020521993</v>
      </c>
      <c r="BU28" s="110">
        <v>2977.2303262507676</v>
      </c>
      <c r="BV28" s="110">
        <v>2929.192299955379</v>
      </c>
      <c r="BW28" s="95"/>
      <c r="BX28" s="110">
        <v>2989.3635796637991</v>
      </c>
      <c r="BY28" s="110">
        <v>3036.9506333373738</v>
      </c>
      <c r="BZ28" s="110">
        <v>3110.5730020989486</v>
      </c>
      <c r="CA28" s="110">
        <v>3060.8534666077876</v>
      </c>
      <c r="CB28" s="95"/>
      <c r="CC28" s="110">
        <v>3125.676515946453</v>
      </c>
      <c r="CD28" s="110">
        <v>3120.2870303902209</v>
      </c>
      <c r="CE28" s="110">
        <v>3044.0174341058992</v>
      </c>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2.4E-2</v>
      </c>
      <c r="D31" s="107"/>
      <c r="E31" s="20">
        <v>2.6339010873094926E-2</v>
      </c>
      <c r="F31" s="20">
        <v>2.6808640809739697E-2</v>
      </c>
      <c r="G31" s="20">
        <v>2.7403863412091632E-2</v>
      </c>
      <c r="H31" s="107"/>
      <c r="I31" s="20">
        <v>2.9734887470178335E-2</v>
      </c>
      <c r="J31" s="20">
        <v>2.9629328779076775E-2</v>
      </c>
      <c r="K31" s="20">
        <v>2.9911927374875552E-2</v>
      </c>
      <c r="L31" s="107"/>
      <c r="M31" s="20"/>
      <c r="N31" s="20">
        <v>2.9911927374875552E-2</v>
      </c>
      <c r="O31" s="107"/>
      <c r="P31" s="20">
        <v>2.9900612179968269E-2</v>
      </c>
      <c r="Q31" s="20">
        <v>2.9900612179968269E-2</v>
      </c>
      <c r="R31" s="20">
        <v>2.9651802773811166E-2</v>
      </c>
      <c r="S31" s="20">
        <v>2.9651802773811166E-2</v>
      </c>
      <c r="T31" s="298">
        <v>2.9443544318001218E-2</v>
      </c>
      <c r="U31" s="298">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v>3.754067205876558E-2</v>
      </c>
      <c r="AP31" s="20">
        <v>3.8944439560161033E-2</v>
      </c>
      <c r="AQ31" s="20">
        <v>3.951783934464647E-2</v>
      </c>
      <c r="AR31" s="20">
        <v>3.9146764241702742E-2</v>
      </c>
      <c r="AS31" s="20"/>
      <c r="AT31" s="95"/>
      <c r="AU31" s="20">
        <v>2.4662946021506038E-2</v>
      </c>
      <c r="AV31" s="20">
        <v>2.8665489464303234E-2</v>
      </c>
      <c r="AW31" s="20">
        <v>2.8382738650398604E-2</v>
      </c>
      <c r="AX31" s="20">
        <v>2.9149955879382336E-2</v>
      </c>
      <c r="AY31" s="95"/>
      <c r="AZ31" s="20">
        <v>2.9672487928389245E-2</v>
      </c>
      <c r="BA31" s="20">
        <v>3.0094675952309965E-2</v>
      </c>
      <c r="BB31" s="20">
        <v>2.9300838748076038E-2</v>
      </c>
      <c r="BC31" s="20">
        <v>2.9972397726357049E-2</v>
      </c>
      <c r="BD31" s="95"/>
      <c r="BE31" s="20">
        <v>2.9900612179968269E-2</v>
      </c>
      <c r="BF31" s="20">
        <v>2.9900612179968269E-2</v>
      </c>
      <c r="BG31" s="20">
        <v>2.8899960099547508E-2</v>
      </c>
      <c r="BH31" s="20">
        <v>2.8899960099547508E-2</v>
      </c>
      <c r="BI31" s="300">
        <v>2.9040001785721574E-2</v>
      </c>
      <c r="BJ31" s="341">
        <v>2.9040001785721574E-2</v>
      </c>
      <c r="BK31" s="20">
        <v>2.9014472924836266E-2</v>
      </c>
      <c r="BL31" s="20">
        <v>2.9014472924836266E-2</v>
      </c>
      <c r="BM31" s="95"/>
      <c r="BN31" s="20">
        <v>2.8684468250956042E-2</v>
      </c>
      <c r="BO31" s="20">
        <v>2.8527295987907052E-2</v>
      </c>
      <c r="BP31" s="20">
        <v>2.8336123673021275E-2</v>
      </c>
      <c r="BQ31" s="20">
        <v>2.8631946877106042E-2</v>
      </c>
      <c r="BR31" s="95"/>
      <c r="BS31" s="20">
        <v>2.8744483704248685E-2</v>
      </c>
      <c r="BT31" s="20">
        <v>3.0234217867838635E-2</v>
      </c>
      <c r="BU31" s="20">
        <v>3.0842550422624546E-2</v>
      </c>
      <c r="BV31" s="20">
        <v>3.1688063185200392E-2</v>
      </c>
      <c r="BW31" s="95"/>
      <c r="BX31" s="20">
        <v>3.5485535584813911E-2</v>
      </c>
      <c r="BY31" s="20">
        <v>3.7961750559542776E-2</v>
      </c>
      <c r="BZ31" s="20">
        <v>3.8999029793714467E-2</v>
      </c>
      <c r="CA31" s="20">
        <v>3.8930668471449312E-2</v>
      </c>
      <c r="CB31" s="95"/>
      <c r="CC31" s="20">
        <v>3.8944439560161033E-2</v>
      </c>
      <c r="CD31" s="20">
        <v>3.9718230852992878E-2</v>
      </c>
      <c r="CE31" s="20">
        <v>3.9287395473816489E-2</v>
      </c>
      <c r="CF31" s="20"/>
    </row>
    <row r="32" spans="1:84" ht="15" customHeight="1">
      <c r="A32" s="118" t="s">
        <v>29</v>
      </c>
      <c r="B32" s="95"/>
      <c r="C32" s="20">
        <v>0.84947296548786244</v>
      </c>
      <c r="D32" s="107"/>
      <c r="E32" s="20">
        <v>0.82697801748673883</v>
      </c>
      <c r="F32" s="20">
        <v>0.80571325216018819</v>
      </c>
      <c r="G32" s="20">
        <v>0.79854179054411689</v>
      </c>
      <c r="H32" s="107"/>
      <c r="I32" s="20">
        <v>0.77753492387555656</v>
      </c>
      <c r="J32" s="20">
        <v>0.76272369236394588</v>
      </c>
      <c r="K32" s="20">
        <v>0.75609858812860553</v>
      </c>
      <c r="L32" s="107"/>
      <c r="M32" s="20"/>
      <c r="N32" s="20">
        <v>0.75609858812860553</v>
      </c>
      <c r="O32" s="107"/>
      <c r="P32" s="20">
        <v>0.71855020202156428</v>
      </c>
      <c r="Q32" s="20">
        <v>0.71824351245458684</v>
      </c>
      <c r="R32" s="20">
        <v>0.70861915306093426</v>
      </c>
      <c r="S32" s="20">
        <v>0.70861915306093426</v>
      </c>
      <c r="T32" s="298">
        <v>0.710646488576268</v>
      </c>
      <c r="U32" s="298">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v>0.60499094837527523</v>
      </c>
      <c r="AP32" s="37">
        <v>0.6071425873779388</v>
      </c>
      <c r="AQ32" s="20">
        <v>0.62198021954949956</v>
      </c>
      <c r="AR32" s="20">
        <v>0.60805744229636161</v>
      </c>
      <c r="AS32" s="20"/>
      <c r="AT32" s="95"/>
      <c r="AU32" s="20">
        <v>0.88893159619925943</v>
      </c>
      <c r="AV32" s="20">
        <v>0.77340490854996624</v>
      </c>
      <c r="AW32" s="20">
        <v>0.76668686651553708</v>
      </c>
      <c r="AX32" s="20">
        <v>0.77760496570862125</v>
      </c>
      <c r="AY32" s="95"/>
      <c r="AZ32" s="20">
        <v>0.80009229125520576</v>
      </c>
      <c r="BA32" s="20">
        <v>0.75574730116231892</v>
      </c>
      <c r="BB32" s="20">
        <v>0.73395371403216503</v>
      </c>
      <c r="BC32" s="20">
        <v>0.73678684479964451</v>
      </c>
      <c r="BD32" s="95"/>
      <c r="BE32" s="20">
        <v>0.71855020202156428</v>
      </c>
      <c r="BF32" s="20">
        <v>0.71824351245458684</v>
      </c>
      <c r="BG32" s="20">
        <v>0.69805424217156542</v>
      </c>
      <c r="BH32" s="20">
        <v>0.69805424217156542</v>
      </c>
      <c r="BI32" s="300">
        <v>0.71472327151177584</v>
      </c>
      <c r="BJ32" s="20">
        <v>0.71472327151177584</v>
      </c>
      <c r="BK32" s="20">
        <v>0.76266741864863496</v>
      </c>
      <c r="BL32" s="20">
        <v>0.76266741864863496</v>
      </c>
      <c r="BM32" s="95"/>
      <c r="BN32" s="37">
        <v>0.78239350352902071</v>
      </c>
      <c r="BO32" s="20">
        <v>0.71818627800355905</v>
      </c>
      <c r="BP32" s="20">
        <v>0.67214056629330221</v>
      </c>
      <c r="BQ32" s="20">
        <v>0.72575566773176547</v>
      </c>
      <c r="BR32" s="95"/>
      <c r="BS32" s="37">
        <v>0.70519613153107874</v>
      </c>
      <c r="BT32" s="20">
        <v>0.66772886608550763</v>
      </c>
      <c r="BU32" s="20">
        <v>0.65553156781448896</v>
      </c>
      <c r="BV32" s="20">
        <v>0.67357556026363674</v>
      </c>
      <c r="BW32" s="95"/>
      <c r="BX32" s="37">
        <v>0.64499477303533892</v>
      </c>
      <c r="BY32" s="20">
        <v>0.59169553308645539</v>
      </c>
      <c r="BZ32" s="20">
        <v>0.58471741572412794</v>
      </c>
      <c r="CA32" s="20">
        <v>0.60266265510216921</v>
      </c>
      <c r="CB32" s="95"/>
      <c r="CC32" s="37">
        <v>0.6071425873779388</v>
      </c>
      <c r="CD32" s="20">
        <v>0.63632646044305918</v>
      </c>
      <c r="CE32" s="20">
        <v>0.58073186075925909</v>
      </c>
      <c r="CF32" s="20"/>
    </row>
    <row r="33" spans="1:84" ht="15" customHeight="1">
      <c r="A33" s="118" t="s">
        <v>30</v>
      </c>
      <c r="B33" s="95"/>
      <c r="C33" s="20">
        <v>-2.898746772026185E-3</v>
      </c>
      <c r="D33" s="107"/>
      <c r="E33" s="20">
        <v>2.4402698577939792E-3</v>
      </c>
      <c r="F33" s="20">
        <v>8.7101241481757883E-4</v>
      </c>
      <c r="G33" s="20">
        <v>5.3281060531628103E-4</v>
      </c>
      <c r="H33" s="107"/>
      <c r="I33" s="20">
        <v>3.4546891617497582E-4</v>
      </c>
      <c r="J33" s="20">
        <v>9.6127209125478554E-5</v>
      </c>
      <c r="K33" s="20">
        <v>5.4375855492142747E-4</v>
      </c>
      <c r="L33" s="107"/>
      <c r="M33" s="20"/>
      <c r="N33" s="20">
        <v>5.4375855492142747E-4</v>
      </c>
      <c r="O33" s="107"/>
      <c r="P33" s="20">
        <v>-2.7563242280071705E-3</v>
      </c>
      <c r="Q33" s="20">
        <v>-2.7563242280071705E-3</v>
      </c>
      <c r="R33" s="20">
        <v>-5.7039807011085185E-3</v>
      </c>
      <c r="S33" s="20">
        <v>-5.7039807011085185E-3</v>
      </c>
      <c r="T33" s="298">
        <v>-7.4826987101081774E-3</v>
      </c>
      <c r="U33" s="298">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v>-2.5457289164395542E-3</v>
      </c>
      <c r="AP33" s="20">
        <v>-1.459059073726733E-3</v>
      </c>
      <c r="AQ33" s="20">
        <v>-3.3138755524670114E-3</v>
      </c>
      <c r="AR33" s="20">
        <v>-5.3241630541352803E-3</v>
      </c>
      <c r="AS33" s="20"/>
      <c r="AT33" s="95"/>
      <c r="AU33" s="20">
        <v>2.111015393229828E-3</v>
      </c>
      <c r="AV33" s="20">
        <v>3.4691016061690652E-4</v>
      </c>
      <c r="AW33" s="20">
        <v>-1.5304725701542551E-3</v>
      </c>
      <c r="AX33" s="20">
        <v>-3.4665821758552643E-4</v>
      </c>
      <c r="AY33" s="95"/>
      <c r="AZ33" s="20">
        <v>6.9359035495041499E-4</v>
      </c>
      <c r="BA33" s="20">
        <v>-3.444315703587944E-4</v>
      </c>
      <c r="BB33" s="20">
        <v>-2.5414515497876154E-4</v>
      </c>
      <c r="BC33" s="20">
        <v>4.3670831947806971E-4</v>
      </c>
      <c r="BD33" s="95"/>
      <c r="BE33" s="20">
        <v>-2.7563242280071705E-3</v>
      </c>
      <c r="BF33" s="20">
        <v>-2.7563242280071705E-3</v>
      </c>
      <c r="BG33" s="20">
        <v>-2.9006532498511393E-3</v>
      </c>
      <c r="BH33" s="20">
        <v>-2.9006532498511393E-3</v>
      </c>
      <c r="BI33" s="300">
        <v>-1.7000997669033634E-3</v>
      </c>
      <c r="BJ33" s="20">
        <v>-1.7000997669033634E-3</v>
      </c>
      <c r="BK33" s="20">
        <v>-2.1122288658009633E-3</v>
      </c>
      <c r="BL33" s="20">
        <v>-2.1122288658009633E-3</v>
      </c>
      <c r="BM33" s="95"/>
      <c r="BN33" s="20">
        <v>-8.3760071209415499E-4</v>
      </c>
      <c r="BO33" s="20">
        <v>-1.2552954693753331E-3</v>
      </c>
      <c r="BP33" s="20">
        <v>-5.354194793816111E-4</v>
      </c>
      <c r="BQ33" s="20">
        <v>-8.1186422415443639E-5</v>
      </c>
      <c r="BR33" s="95"/>
      <c r="BS33" s="20">
        <v>-2.6599968590945787E-4</v>
      </c>
      <c r="BT33" s="20">
        <v>-1.6525865674669508E-3</v>
      </c>
      <c r="BU33" s="20">
        <v>-1.6602834281979739E-3</v>
      </c>
      <c r="BV33" s="20">
        <v>1.943742905390688E-4</v>
      </c>
      <c r="BW33" s="95"/>
      <c r="BX33" s="20">
        <v>-9.94768622053563E-4</v>
      </c>
      <c r="BY33" s="20">
        <v>-1.0390870358726256E-3</v>
      </c>
      <c r="BZ33" s="20">
        <v>-6.2171253143232706E-5</v>
      </c>
      <c r="CA33" s="20">
        <v>-4.9471376734872084E-4</v>
      </c>
      <c r="CB33" s="95"/>
      <c r="CC33" s="20">
        <v>-1.459059073726733E-3</v>
      </c>
      <c r="CD33" s="20">
        <v>-1.8277492365816779E-3</v>
      </c>
      <c r="CE33" s="20">
        <v>-2.0359929078256067E-3</v>
      </c>
      <c r="CF33" s="20"/>
    </row>
    <row r="34" spans="1:84" ht="15" customHeight="1">
      <c r="A34" s="118" t="s">
        <v>36</v>
      </c>
      <c r="B34" s="95"/>
      <c r="C34" s="20">
        <v>0.6805009366612681</v>
      </c>
      <c r="D34" s="107"/>
      <c r="E34" s="157">
        <v>0.77010476269626738</v>
      </c>
      <c r="F34" s="20">
        <v>0.76138031229192271</v>
      </c>
      <c r="G34" s="20">
        <v>0.78302573350537963</v>
      </c>
      <c r="H34" s="107"/>
      <c r="I34" s="20">
        <v>0.80055207366744652</v>
      </c>
      <c r="J34" s="20">
        <v>0.79532815819061342</v>
      </c>
      <c r="K34" s="20">
        <v>0.80142202058332412</v>
      </c>
      <c r="L34" s="107"/>
      <c r="M34" s="20"/>
      <c r="N34" s="20">
        <v>0.80142202058332412</v>
      </c>
      <c r="O34" s="107"/>
      <c r="P34" s="20">
        <v>0.80438544322596517</v>
      </c>
      <c r="Q34" s="20">
        <v>0.80438544322596517</v>
      </c>
      <c r="R34" s="20">
        <v>0.78914837007729299</v>
      </c>
      <c r="S34" s="20">
        <v>0.78914837007729299</v>
      </c>
      <c r="T34" s="298">
        <v>0.78563268211879267</v>
      </c>
      <c r="U34" s="298">
        <v>0.78563268211879267</v>
      </c>
      <c r="V34" s="20">
        <v>0.75817182844716158</v>
      </c>
      <c r="W34" s="95"/>
      <c r="X34" s="20"/>
      <c r="Y34" s="20">
        <v>0.75817182844716158</v>
      </c>
      <c r="Z34" s="95"/>
      <c r="AA34" s="157">
        <v>0.74487378646307478</v>
      </c>
      <c r="AB34" s="20">
        <v>0.74121151687297049</v>
      </c>
      <c r="AC34" s="20">
        <v>0.72703832543019487</v>
      </c>
      <c r="AD34" s="20">
        <v>0.6963837593022929</v>
      </c>
      <c r="AE34" s="95"/>
      <c r="AF34" s="157">
        <v>0.71186708998112869</v>
      </c>
      <c r="AG34" s="20">
        <v>0.72557079127122937</v>
      </c>
      <c r="AH34" s="20">
        <v>0.70742324617198038</v>
      </c>
      <c r="AI34" s="20">
        <v>0.66391018198256213</v>
      </c>
      <c r="AK34" s="157">
        <v>0.68348051642351626</v>
      </c>
      <c r="AL34" s="20">
        <v>0.70604684886950331</v>
      </c>
      <c r="AM34" s="20">
        <v>0.68451182492829621</v>
      </c>
      <c r="AN34" s="20">
        <v>0.69332091033698706</v>
      </c>
      <c r="AP34" s="157">
        <v>0.69457509699079412</v>
      </c>
      <c r="AQ34" s="20">
        <v>0.7049354081045669</v>
      </c>
      <c r="AR34" s="20">
        <v>0.68637159253681002</v>
      </c>
      <c r="AS34" s="20"/>
      <c r="AT34" s="95"/>
      <c r="AU34" s="157">
        <v>0.75211563027919237</v>
      </c>
      <c r="AV34" s="20">
        <v>0.77010476269626738</v>
      </c>
      <c r="AW34" s="20">
        <v>0.76138031229192271</v>
      </c>
      <c r="AX34" s="20">
        <v>0.72904345500562362</v>
      </c>
      <c r="AY34" s="95"/>
      <c r="AZ34" s="157">
        <v>0.79597588165882949</v>
      </c>
      <c r="BA34" s="20">
        <v>0.80055207366744652</v>
      </c>
      <c r="BB34" s="20">
        <v>0.79532815819061342</v>
      </c>
      <c r="BC34" s="20">
        <v>0.7587266344778093</v>
      </c>
      <c r="BD34" s="95"/>
      <c r="BE34" s="157">
        <v>0.80438544322596517</v>
      </c>
      <c r="BF34" s="157">
        <v>0.80438544322596517</v>
      </c>
      <c r="BG34" s="20">
        <v>0.7549700582027058</v>
      </c>
      <c r="BH34" s="20">
        <v>0.7549700582027058</v>
      </c>
      <c r="BI34" s="20">
        <v>0.75064897286445453</v>
      </c>
      <c r="BJ34" s="341">
        <v>0.75064897286445453</v>
      </c>
      <c r="BK34" s="20">
        <v>0.75817182844716158</v>
      </c>
      <c r="BL34" s="20">
        <v>0.75817182844716158</v>
      </c>
      <c r="BM34" s="95"/>
      <c r="BN34" s="157">
        <v>0.74487378646307478</v>
      </c>
      <c r="BO34" s="20">
        <v>0.74121151687297049</v>
      </c>
      <c r="BP34" s="20">
        <v>0.72703832543019487</v>
      </c>
      <c r="BQ34" s="20">
        <v>0.6963837593022929</v>
      </c>
      <c r="BR34" s="95"/>
      <c r="BS34" s="157">
        <v>0.71186708998112869</v>
      </c>
      <c r="BT34" s="20">
        <v>0.72557079127122937</v>
      </c>
      <c r="BU34" s="20">
        <v>0.70742324617198038</v>
      </c>
      <c r="BV34" s="20">
        <v>0.66391018198256213</v>
      </c>
      <c r="BW34" s="95"/>
      <c r="BX34" s="157">
        <v>0.68348051642351626</v>
      </c>
      <c r="BY34" s="20">
        <v>0.70604684886950331</v>
      </c>
      <c r="BZ34" s="20">
        <v>0.68451182492829621</v>
      </c>
      <c r="CA34" s="20">
        <v>0.69332091033698706</v>
      </c>
      <c r="CB34" s="95"/>
      <c r="CC34" s="157">
        <v>0.69457509699079412</v>
      </c>
      <c r="CD34" s="20">
        <v>0.7049354081045669</v>
      </c>
      <c r="CE34" s="20">
        <v>0.68637159253681002</v>
      </c>
      <c r="CF34" s="20"/>
    </row>
    <row r="35" spans="1:84" ht="15" customHeight="1">
      <c r="A35" s="118" t="s">
        <v>79</v>
      </c>
      <c r="B35" s="95"/>
      <c r="C35" s="20">
        <v>0.11639175110112324</v>
      </c>
      <c r="D35" s="107"/>
      <c r="E35" s="20">
        <v>0.10196677493829186</v>
      </c>
      <c r="F35" s="20">
        <v>9.0766526435253861E-2</v>
      </c>
      <c r="G35" s="20">
        <v>7.7112064394564556E-2</v>
      </c>
      <c r="H35" s="107"/>
      <c r="I35" s="20">
        <v>6.1335131536807516E-2</v>
      </c>
      <c r="J35" s="20">
        <v>5.9901288173449169E-2</v>
      </c>
      <c r="K35" s="20">
        <v>5.2662396697183492E-2</v>
      </c>
      <c r="L35" s="107"/>
      <c r="M35" s="20"/>
      <c r="N35" s="20">
        <v>5.2662396697183492E-2</v>
      </c>
      <c r="O35" s="107"/>
      <c r="P35" s="20">
        <v>4.589171524607865E-2</v>
      </c>
      <c r="Q35" s="20">
        <v>4.5891715246078643E-2</v>
      </c>
      <c r="R35" s="20">
        <v>4.7728114797347551E-2</v>
      </c>
      <c r="S35" s="20">
        <v>4.7728114797347551E-2</v>
      </c>
      <c r="T35" s="298">
        <v>4.898710361407646E-2</v>
      </c>
      <c r="U35" s="298">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v>3.3127707296539514E-2</v>
      </c>
      <c r="AN35" s="20">
        <v>2.9864589657328546E-2</v>
      </c>
      <c r="AP35" s="20">
        <v>3.0776307843002587E-2</v>
      </c>
      <c r="AQ35" s="20">
        <v>2.9267209713769806E-2</v>
      </c>
      <c r="AR35" s="20">
        <v>2.9916948322223403E-2</v>
      </c>
      <c r="AS35" s="20"/>
      <c r="AT35" s="95"/>
      <c r="AU35" s="20">
        <v>0.10982507734827554</v>
      </c>
      <c r="AV35" s="20">
        <v>0.10196677493829186</v>
      </c>
      <c r="AW35" s="20">
        <v>9.0766526435253861E-2</v>
      </c>
      <c r="AX35" s="20">
        <v>7.7112064394564556E-2</v>
      </c>
      <c r="AY35" s="95"/>
      <c r="AZ35" s="20">
        <v>7.4224849027138579E-2</v>
      </c>
      <c r="BA35" s="20">
        <v>6.1335131536807516E-2</v>
      </c>
      <c r="BB35" s="20">
        <v>5.9901288173449169E-2</v>
      </c>
      <c r="BC35" s="20">
        <v>5.2662396697183492E-2</v>
      </c>
      <c r="BD35" s="95"/>
      <c r="BE35" s="20">
        <v>4.589171524607865E-2</v>
      </c>
      <c r="BF35" s="20">
        <v>4.5891715246078643E-2</v>
      </c>
      <c r="BG35" s="20">
        <v>4.7728114797347551E-2</v>
      </c>
      <c r="BH35" s="20">
        <v>4.7728114797347551E-2</v>
      </c>
      <c r="BI35" s="300">
        <v>4.898710361407646E-2</v>
      </c>
      <c r="BJ35" s="341">
        <v>4.898710361407646E-2</v>
      </c>
      <c r="BK35" s="20">
        <v>4.8610403917472025E-2</v>
      </c>
      <c r="BL35" s="20">
        <v>4.8610403917472025E-2</v>
      </c>
      <c r="BM35" s="95"/>
      <c r="BN35" s="20">
        <v>4.6785139393348461E-2</v>
      </c>
      <c r="BO35" s="20">
        <v>4.8789876909827799E-2</v>
      </c>
      <c r="BP35" s="20">
        <v>4.8400741206744612E-2</v>
      </c>
      <c r="BQ35" s="20">
        <v>4.2169394292171355E-2</v>
      </c>
      <c r="BR35" s="95"/>
      <c r="BS35" s="20">
        <v>4.0632372536316748E-2</v>
      </c>
      <c r="BT35" s="20">
        <v>3.9887558923010949E-2</v>
      </c>
      <c r="BU35" s="20">
        <v>4.0611179428837463E-2</v>
      </c>
      <c r="BV35" s="20">
        <v>3.6694194882504895E-2</v>
      </c>
      <c r="BW35" s="95"/>
      <c r="BX35" s="20">
        <v>3.5894185886345735E-2</v>
      </c>
      <c r="BY35" s="20">
        <v>3.4928050024294999E-2</v>
      </c>
      <c r="BZ35" s="20">
        <v>3.3127707296539514E-2</v>
      </c>
      <c r="CA35" s="20">
        <v>2.9864589657328546E-2</v>
      </c>
      <c r="CB35" s="95"/>
      <c r="CC35" s="20">
        <v>3.0776307843002587E-2</v>
      </c>
      <c r="CD35" s="20">
        <v>2.9267209713769806E-2</v>
      </c>
      <c r="CE35" s="20">
        <v>2.9916948322223403E-2</v>
      </c>
      <c r="CF35" s="20"/>
    </row>
    <row r="36" spans="1:84" ht="15" customHeight="1">
      <c r="A36" s="118" t="s">
        <v>37</v>
      </c>
      <c r="B36" s="95"/>
      <c r="C36" s="20">
        <v>0.66953701072393956</v>
      </c>
      <c r="D36" s="107"/>
      <c r="E36" s="20">
        <v>0.70728435639707632</v>
      </c>
      <c r="F36" s="20">
        <v>0.76200430434217903</v>
      </c>
      <c r="G36" s="20">
        <v>0.75386216182788701</v>
      </c>
      <c r="H36" s="107"/>
      <c r="I36" s="20">
        <v>0.73209735474645932</v>
      </c>
      <c r="J36" s="20">
        <v>0.75293470941395946</v>
      </c>
      <c r="K36" s="20">
        <v>0.73757770012248314</v>
      </c>
      <c r="L36" s="107"/>
      <c r="M36" s="20"/>
      <c r="N36" s="20">
        <v>0.73757770012248314</v>
      </c>
      <c r="O36" s="107"/>
      <c r="P36" s="20">
        <v>0.73345949637055996</v>
      </c>
      <c r="Q36" s="20">
        <v>0.73345949637056007</v>
      </c>
      <c r="R36" s="20">
        <v>0.73161613076979704</v>
      </c>
      <c r="S36" s="20">
        <v>0.73161613076979704</v>
      </c>
      <c r="T36" s="298">
        <v>0.73716303344454959</v>
      </c>
      <c r="U36" s="298">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v>0.79214288801083299</v>
      </c>
      <c r="AN36" s="20">
        <v>0.80892402289520171</v>
      </c>
      <c r="AP36" s="20">
        <v>0.8136095672958108</v>
      </c>
      <c r="AQ36" s="20">
        <v>0.8067823499140081</v>
      </c>
      <c r="AR36" s="20">
        <v>0.80779433674667034</v>
      </c>
      <c r="AS36" s="20"/>
      <c r="AT36" s="95"/>
      <c r="AU36" s="20">
        <v>0.69845591804333851</v>
      </c>
      <c r="AV36" s="20">
        <v>0.70728435639707632</v>
      </c>
      <c r="AW36" s="20">
        <v>0.76200430434217903</v>
      </c>
      <c r="AX36" s="20">
        <v>0.75386216182788701</v>
      </c>
      <c r="AY36" s="95"/>
      <c r="AZ36" s="20">
        <v>0.75801973053861449</v>
      </c>
      <c r="BA36" s="20">
        <v>0.73209735474645932</v>
      </c>
      <c r="BB36" s="20">
        <v>0.75293470941395946</v>
      </c>
      <c r="BC36" s="20">
        <v>0.73757770012248314</v>
      </c>
      <c r="BD36" s="95"/>
      <c r="BE36" s="20">
        <v>0.73345949637055996</v>
      </c>
      <c r="BF36" s="20">
        <v>0.73345949637056007</v>
      </c>
      <c r="BG36" s="20">
        <v>0.73161613076979704</v>
      </c>
      <c r="BH36" s="20">
        <v>0.73161613076979704</v>
      </c>
      <c r="BI36" s="300">
        <v>0.73716303344454959</v>
      </c>
      <c r="BJ36" s="341">
        <v>0.73716303344454959</v>
      </c>
      <c r="BK36" s="20">
        <v>0.73590837340042203</v>
      </c>
      <c r="BL36" s="20">
        <v>0.73590837340042203</v>
      </c>
      <c r="BM36" s="95"/>
      <c r="BN36" s="20">
        <v>0.75639904665889057</v>
      </c>
      <c r="BO36" s="20">
        <v>0.71740927508718844</v>
      </c>
      <c r="BP36" s="20">
        <v>0.71164340625835731</v>
      </c>
      <c r="BQ36" s="20">
        <v>0.7185000544588398</v>
      </c>
      <c r="BR36" s="95"/>
      <c r="BS36" s="20">
        <v>0.72183298719319477</v>
      </c>
      <c r="BT36" s="20">
        <v>0.76744451071919828</v>
      </c>
      <c r="BU36" s="20">
        <v>0.78923025570056082</v>
      </c>
      <c r="BV36" s="20">
        <v>0.75390232691508541</v>
      </c>
      <c r="BW36" s="95"/>
      <c r="BX36" s="20">
        <v>0.76975536894246199</v>
      </c>
      <c r="BY36" s="20">
        <v>0.78013696875040262</v>
      </c>
      <c r="BZ36" s="20">
        <v>0.79214288801083299</v>
      </c>
      <c r="CA36" s="20">
        <v>0.80892402289520171</v>
      </c>
      <c r="CB36" s="95"/>
      <c r="CC36" s="20">
        <v>0.8136095672958108</v>
      </c>
      <c r="CD36" s="20">
        <v>0.8067823499140081</v>
      </c>
      <c r="CE36" s="20">
        <v>0.80779433674667034</v>
      </c>
      <c r="CF36" s="20"/>
    </row>
    <row r="37" spans="1:84" ht="15" customHeight="1">
      <c r="A37" s="118" t="s">
        <v>80</v>
      </c>
      <c r="B37" s="95"/>
      <c r="C37" s="20">
        <v>0.47799999999999998</v>
      </c>
      <c r="D37" s="107"/>
      <c r="E37" s="20">
        <v>0.46998424418589807</v>
      </c>
      <c r="F37" s="20">
        <v>0.43828794490662071</v>
      </c>
      <c r="G37" s="20">
        <v>0.45453222565611195</v>
      </c>
      <c r="H37" s="107"/>
      <c r="I37" s="20">
        <v>0.48916871910815901</v>
      </c>
      <c r="J37" s="20">
        <v>0.48698030579950058</v>
      </c>
      <c r="K37" s="20">
        <v>0.51243356975558207</v>
      </c>
      <c r="L37" s="107"/>
      <c r="M37" s="20"/>
      <c r="N37" s="20">
        <v>0.51243356975558207</v>
      </c>
      <c r="O37" s="107"/>
      <c r="P37" s="20">
        <v>0.52272839121311399</v>
      </c>
      <c r="Q37" s="20">
        <v>0.5227283912131141</v>
      </c>
      <c r="R37" s="20">
        <v>0.50854539746366001</v>
      </c>
      <c r="S37" s="20">
        <v>0.50854539746366001</v>
      </c>
      <c r="T37" s="298">
        <v>0.49813748183358159</v>
      </c>
      <c r="U37" s="298">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v>0.34145755329908067</v>
      </c>
      <c r="AN37" s="20">
        <v>0.28548108279634765</v>
      </c>
      <c r="AP37" s="20">
        <v>0.24910038118605338</v>
      </c>
      <c r="AQ37" s="20">
        <v>0.25464091446499659</v>
      </c>
      <c r="AR37" s="20">
        <v>0.23700819021103722</v>
      </c>
      <c r="AS37" s="20"/>
      <c r="AT37" s="95"/>
      <c r="AU37" s="20">
        <v>0.47762173763321936</v>
      </c>
      <c r="AV37" s="20">
        <v>0.46998424418589807</v>
      </c>
      <c r="AW37" s="20">
        <v>0.43828794490662071</v>
      </c>
      <c r="AX37" s="20">
        <v>0.45453222565611195</v>
      </c>
      <c r="AY37" s="95"/>
      <c r="AZ37" s="20">
        <v>0.44719580441088053</v>
      </c>
      <c r="BA37" s="20">
        <v>0.48916871910815901</v>
      </c>
      <c r="BB37" s="20">
        <v>0.48698030579950058</v>
      </c>
      <c r="BC37" s="20">
        <v>0.51243356975558207</v>
      </c>
      <c r="BD37" s="95"/>
      <c r="BE37" s="20">
        <v>0.52272839121311399</v>
      </c>
      <c r="BF37" s="20">
        <v>0.5227283912131141</v>
      </c>
      <c r="BG37" s="20">
        <v>0.50854539746366001</v>
      </c>
      <c r="BH37" s="20">
        <v>0.50854539746366001</v>
      </c>
      <c r="BI37" s="300">
        <v>0.49813748183358159</v>
      </c>
      <c r="BJ37" s="341">
        <v>0.49813748183358159</v>
      </c>
      <c r="BK37" s="20">
        <v>0.48970037091579982</v>
      </c>
      <c r="BL37" s="20">
        <v>0.48970037091579982</v>
      </c>
      <c r="BM37" s="95"/>
      <c r="BN37" s="20">
        <v>0.45050496300522452</v>
      </c>
      <c r="BO37" s="20">
        <v>0.46228417436171287</v>
      </c>
      <c r="BP37" s="20">
        <v>0.44466680323618213</v>
      </c>
      <c r="BQ37" s="20">
        <v>0.49502931804064254</v>
      </c>
      <c r="BR37" s="95"/>
      <c r="BS37" s="20">
        <v>0.46315340975955055</v>
      </c>
      <c r="BT37" s="20">
        <v>0.43608492202141891</v>
      </c>
      <c r="BU37" s="20">
        <v>0.42238531548731889</v>
      </c>
      <c r="BV37" s="20">
        <v>0.39866817892325468</v>
      </c>
      <c r="BW37" s="95"/>
      <c r="BX37" s="20">
        <v>0.37480922274196582</v>
      </c>
      <c r="BY37" s="20">
        <v>0.36907181535403549</v>
      </c>
      <c r="BZ37" s="20">
        <v>0.34145755329908067</v>
      </c>
      <c r="CA37" s="20">
        <v>0.28548108279634765</v>
      </c>
      <c r="CB37" s="95"/>
      <c r="CC37" s="20">
        <v>0.24910038118605338</v>
      </c>
      <c r="CD37" s="20">
        <v>0.25464091446499659</v>
      </c>
      <c r="CE37" s="20">
        <v>0.23700819021103722</v>
      </c>
      <c r="CF37" s="20"/>
    </row>
    <row r="38" spans="1:84" ht="15" customHeight="1">
      <c r="A38" s="118" t="s">
        <v>81</v>
      </c>
      <c r="B38" s="95"/>
      <c r="C38" s="20">
        <v>-4.2413063373142497E-3</v>
      </c>
      <c r="D38" s="107"/>
      <c r="E38" s="20">
        <v>3.4903303072052741E-3</v>
      </c>
      <c r="F38" s="20">
        <v>1.258903050754283E-3</v>
      </c>
      <c r="G38" s="20">
        <v>7.6149051141343252E-4</v>
      </c>
      <c r="H38" s="107"/>
      <c r="I38" s="20">
        <v>4.8568619422993122E-4</v>
      </c>
      <c r="J38" s="20">
        <v>1.3291996106970288E-4</v>
      </c>
      <c r="K38" s="20">
        <v>7.4783901365974546E-4</v>
      </c>
      <c r="L38" s="107"/>
      <c r="M38" s="20"/>
      <c r="N38" s="20">
        <v>7.4783901365974546E-4</v>
      </c>
      <c r="O38" s="107"/>
      <c r="P38" s="20">
        <v>-3.7239659878763039E-3</v>
      </c>
      <c r="Q38" s="20">
        <v>-3.7239659878763039E-3</v>
      </c>
      <c r="R38" s="20">
        <v>-7.6567033738453895E-3</v>
      </c>
      <c r="S38" s="20">
        <v>-7.6567033738453895E-3</v>
      </c>
      <c r="T38" s="298">
        <v>-1.0002576962408281E-2</v>
      </c>
      <c r="U38" s="298">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v>-2.7878929958821091E-3</v>
      </c>
      <c r="AN38" s="20">
        <v>-3.4642546505373644E-3</v>
      </c>
      <c r="AP38" s="20">
        <v>-1.979297208841678E-3</v>
      </c>
      <c r="AQ38" s="20">
        <v>-4.396558660412728E-3</v>
      </c>
      <c r="AR38" s="20">
        <v>-7.1322144148340469E-3</v>
      </c>
      <c r="AS38" s="20"/>
      <c r="AT38" s="95"/>
      <c r="AU38" s="20">
        <v>3.0406372079147962E-3</v>
      </c>
      <c r="AV38" s="20">
        <v>4.9401840038081448E-4</v>
      </c>
      <c r="AW38" s="20">
        <v>-2.1694893754196595E-3</v>
      </c>
      <c r="AX38" s="20">
        <v>-4.8406131794624354E-4</v>
      </c>
      <c r="AY38" s="95"/>
      <c r="AZ38" s="20">
        <v>9.6601556129661951E-4</v>
      </c>
      <c r="BA38" s="20">
        <v>-4.7950503753163077E-4</v>
      </c>
      <c r="BB38" s="20">
        <v>-3.4649295447489187E-4</v>
      </c>
      <c r="BC38" s="20">
        <v>5.9054240823987582E-4</v>
      </c>
      <c r="BD38" s="95"/>
      <c r="BE38" s="20">
        <v>-3.7239659878763039E-3</v>
      </c>
      <c r="BF38" s="20">
        <v>-3.7239659878763039E-3</v>
      </c>
      <c r="BG38" s="20">
        <v>-3.9062354724926211E-3</v>
      </c>
      <c r="BH38" s="20">
        <v>-3.9062354724926211E-3</v>
      </c>
      <c r="BI38" s="300">
        <v>-2.3067349867595681E-3</v>
      </c>
      <c r="BJ38" s="20">
        <v>-2.3067349867595681E-3</v>
      </c>
      <c r="BK38" s="20">
        <v>-2.903156488772925E-3</v>
      </c>
      <c r="BL38" s="20">
        <v>-2.903156488772925E-3</v>
      </c>
      <c r="BM38" s="95"/>
      <c r="BN38" s="20">
        <v>-1.1499686303618386E-3</v>
      </c>
      <c r="BO38" s="20">
        <v>-1.7285255743749546E-3</v>
      </c>
      <c r="BP38" s="20">
        <v>-7.5179092536684902E-4</v>
      </c>
      <c r="BQ38" s="20">
        <v>-1.1047154789880568E-4</v>
      </c>
      <c r="BR38" s="95"/>
      <c r="BS38" s="20">
        <v>-3.7007225576491607E-4</v>
      </c>
      <c r="BT38" s="20">
        <v>-2.2527298655471437E-3</v>
      </c>
      <c r="BU38" s="20">
        <v>-2.2246801045784025E-3</v>
      </c>
      <c r="BV38" s="20">
        <v>2.6005193927974862E-4</v>
      </c>
      <c r="BW38" s="95"/>
      <c r="BX38" s="20">
        <v>-1.3417619203015103E-3</v>
      </c>
      <c r="BY38" s="20">
        <v>-1.387627235174427E-3</v>
      </c>
      <c r="BZ38" s="20">
        <v>-8.3149449833953208E-5</v>
      </c>
      <c r="CA38" s="20">
        <v>-6.5493675124999912E-4</v>
      </c>
      <c r="CB38" s="95"/>
      <c r="CC38" s="20">
        <v>-1.979297208841678E-3</v>
      </c>
      <c r="CD38" s="20">
        <v>-2.4130554415752702E-3</v>
      </c>
      <c r="CE38" s="20">
        <v>-2.7036609947287192E-3</v>
      </c>
      <c r="CF38" s="20"/>
    </row>
    <row r="39" spans="1:84" ht="15" customHeight="1">
      <c r="A39" s="118" t="s">
        <v>82</v>
      </c>
      <c r="B39" s="95"/>
      <c r="C39" s="20">
        <v>4.8402495823430966E-2</v>
      </c>
      <c r="D39" s="107"/>
      <c r="E39" s="20">
        <v>4.6394776700390175E-2</v>
      </c>
      <c r="F39" s="20">
        <v>4.6233338428381829E-2</v>
      </c>
      <c r="G39" s="20">
        <v>4.6247875322688231E-2</v>
      </c>
      <c r="H39" s="107"/>
      <c r="I39" s="20">
        <v>4.534357448743332E-2</v>
      </c>
      <c r="J39" s="20">
        <v>4.5112515425459042E-2</v>
      </c>
      <c r="K39" s="20">
        <v>4.5286056295930868E-2</v>
      </c>
      <c r="L39" s="107"/>
      <c r="M39" s="20"/>
      <c r="N39" s="20">
        <v>4.5286056295930868E-2</v>
      </c>
      <c r="O39" s="107"/>
      <c r="P39" s="20">
        <v>4.4802002920558456E-2</v>
      </c>
      <c r="Q39" s="20">
        <v>4.4802002920558456E-2</v>
      </c>
      <c r="R39" s="20">
        <v>4.4847153059660042E-2</v>
      </c>
      <c r="S39" s="20">
        <v>4.4847153059660042E-2</v>
      </c>
      <c r="T39" s="298">
        <v>4.4715782575913361E-2</v>
      </c>
      <c r="U39" s="298">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v>5.9384988364741091E-2</v>
      </c>
      <c r="AN39" s="20">
        <v>6.0713525062896519E-2</v>
      </c>
      <c r="AP39" s="20">
        <v>6.3719067901930077E-2</v>
      </c>
      <c r="AQ39" s="20">
        <v>6.4288926350068845E-2</v>
      </c>
      <c r="AR39" s="20">
        <v>6.4723365524808549E-2</v>
      </c>
      <c r="AS39" s="20"/>
      <c r="AT39" s="95"/>
      <c r="AU39" s="20">
        <v>4.6827053481180436E-2</v>
      </c>
      <c r="AV39" s="20">
        <v>4.6471382726499297E-2</v>
      </c>
      <c r="AW39" s="20">
        <v>4.5390527291755141E-2</v>
      </c>
      <c r="AX39" s="20">
        <v>5.2122267684913369E-2</v>
      </c>
      <c r="AY39" s="95"/>
      <c r="AZ39" s="20">
        <v>4.5502074836092483E-2</v>
      </c>
      <c r="BA39" s="20">
        <v>4.4942543165775645E-2</v>
      </c>
      <c r="BB39" s="20">
        <v>4.4275761414943375E-2</v>
      </c>
      <c r="BC39" s="20">
        <v>4.9871416330737509E-2</v>
      </c>
      <c r="BD39" s="95"/>
      <c r="BE39" s="20">
        <v>4.4802002920558456E-2</v>
      </c>
      <c r="BF39" s="20">
        <v>4.4802002920558456E-2</v>
      </c>
      <c r="BG39" s="20">
        <v>4.4522802205658601E-2</v>
      </c>
      <c r="BH39" s="20">
        <v>4.4522802205658601E-2</v>
      </c>
      <c r="BI39" s="300">
        <v>4.4338940878255906E-2</v>
      </c>
      <c r="BJ39" s="20">
        <v>4.4338940878255906E-2</v>
      </c>
      <c r="BK39" s="20">
        <v>4.4775143626496178E-2</v>
      </c>
      <c r="BL39" s="20">
        <v>4.4775143626496178E-2</v>
      </c>
      <c r="BM39" s="95"/>
      <c r="BN39" s="20">
        <v>4.5134918248682473E-2</v>
      </c>
      <c r="BO39" s="20">
        <v>4.5167439772640823E-2</v>
      </c>
      <c r="BP39" s="20">
        <v>4.535513136515E-2</v>
      </c>
      <c r="BQ39" s="20">
        <v>4.6730505223173631E-2</v>
      </c>
      <c r="BR39" s="95"/>
      <c r="BS39" s="20">
        <v>4.7718882820940424E-2</v>
      </c>
      <c r="BT39" s="20">
        <v>4.8532509906732857E-2</v>
      </c>
      <c r="BU39" s="20">
        <v>4.9749157315247518E-2</v>
      </c>
      <c r="BV39" s="20">
        <v>5.2873165668696528E-2</v>
      </c>
      <c r="BW39" s="95"/>
      <c r="BX39" s="20">
        <v>5.7344538232994742E-2</v>
      </c>
      <c r="BY39" s="20">
        <v>5.9280191181206116E-2</v>
      </c>
      <c r="BZ39" s="20">
        <v>6.1392090414772477E-2</v>
      </c>
      <c r="CA39" s="20">
        <v>6.2706973251501985E-2</v>
      </c>
      <c r="CB39" s="95"/>
      <c r="CC39" s="20">
        <v>6.3719067901930077E-2</v>
      </c>
      <c r="CD39" s="20">
        <v>6.4786667195714562E-2</v>
      </c>
      <c r="CE39" s="20">
        <v>6.4775250690887756E-2</v>
      </c>
      <c r="CF39" s="20"/>
    </row>
    <row r="40" spans="1:84">
      <c r="A40" s="142" t="s">
        <v>137</v>
      </c>
    </row>
    <row r="41" spans="1:84" s="142" customFormat="1">
      <c r="A41" s="142" t="s">
        <v>341</v>
      </c>
      <c r="B41" s="143"/>
      <c r="C41" s="143"/>
      <c r="E41" s="143"/>
      <c r="F41" s="143"/>
      <c r="G41" s="143"/>
      <c r="I41" s="143"/>
      <c r="J41" s="143"/>
      <c r="K41" s="143"/>
      <c r="M41" s="143"/>
      <c r="N41" s="143"/>
      <c r="P41" s="143"/>
      <c r="Q41" s="143"/>
      <c r="R41" s="143"/>
      <c r="S41" s="143"/>
      <c r="T41" s="143"/>
      <c r="U41" s="143"/>
      <c r="V41" s="143"/>
      <c r="X41" s="143"/>
      <c r="Y41" s="143"/>
      <c r="Z41" s="143"/>
      <c r="AA41" s="143"/>
      <c r="AB41" s="143"/>
      <c r="AC41" s="143"/>
      <c r="AD41" s="143"/>
      <c r="AE41" s="143"/>
      <c r="AF41" s="329"/>
      <c r="AG41" s="143"/>
      <c r="AH41" s="143"/>
      <c r="AI41" s="143"/>
      <c r="AK41" s="329"/>
      <c r="AL41" s="143"/>
      <c r="AM41" s="143"/>
      <c r="AN41" s="143"/>
      <c r="AP41" s="329"/>
      <c r="AQ41" s="143"/>
      <c r="AR41" s="143"/>
      <c r="AS41" s="143"/>
      <c r="AT41" s="143"/>
      <c r="AU41" s="143"/>
      <c r="AV41" s="143"/>
      <c r="AW41" s="143"/>
      <c r="AX41" s="143"/>
      <c r="AY41" s="143"/>
      <c r="AZ41" s="143"/>
      <c r="BA41" s="143"/>
      <c r="BB41" s="143"/>
      <c r="BC41" s="143"/>
      <c r="BD41" s="143"/>
      <c r="BE41" s="143"/>
      <c r="BF41" s="143"/>
      <c r="BG41" s="143"/>
      <c r="BH41" s="143"/>
      <c r="BI41" s="143"/>
      <c r="BJ41" s="143"/>
      <c r="BK41" s="35"/>
      <c r="BL41" s="35"/>
      <c r="BM41" s="143"/>
      <c r="BN41" s="143"/>
      <c r="BO41" s="143"/>
      <c r="BP41" s="143"/>
      <c r="BQ41" s="143"/>
      <c r="BR41" s="143"/>
      <c r="BS41" s="143"/>
      <c r="BT41" s="143"/>
      <c r="BU41" s="143"/>
      <c r="BV41" s="143"/>
      <c r="BW41" s="143"/>
      <c r="BX41" s="143"/>
      <c r="BY41" s="143"/>
      <c r="BZ41" s="143"/>
      <c r="CA41" s="143"/>
      <c r="CB41" s="143"/>
      <c r="CC41" s="143"/>
      <c r="CD41" s="143"/>
      <c r="CE41" s="143"/>
      <c r="CF41" s="143"/>
    </row>
    <row r="42" spans="1:84">
      <c r="A42" s="130" t="s">
        <v>480</v>
      </c>
      <c r="AD42" s="329"/>
      <c r="AF42" s="329"/>
      <c r="AG42" s="329"/>
      <c r="AK42" s="329"/>
      <c r="AL42" s="329"/>
      <c r="AP42" s="329"/>
      <c r="AQ42" s="329"/>
    </row>
    <row r="43" spans="1:84">
      <c r="AF43" s="320"/>
      <c r="AK43" s="320"/>
      <c r="AP43" s="320"/>
      <c r="BL43" s="328"/>
    </row>
    <row r="44" spans="1:84">
      <c r="BL44" s="328"/>
    </row>
    <row r="45" spans="1:84">
      <c r="BL45" s="329"/>
    </row>
    <row r="47" spans="1:84">
      <c r="BL47" s="329"/>
    </row>
  </sheetData>
  <mergeCells count="16">
    <mergeCell ref="CC6:CF6"/>
    <mergeCell ref="E6:G6"/>
    <mergeCell ref="P6:V6"/>
    <mergeCell ref="AU6:AX6"/>
    <mergeCell ref="M6:N6"/>
    <mergeCell ref="X6:Y6"/>
    <mergeCell ref="AP6:AS6"/>
    <mergeCell ref="BX6:CA6"/>
    <mergeCell ref="BS6:BV6"/>
    <mergeCell ref="BN6:BQ6"/>
    <mergeCell ref="AZ6:BC6"/>
    <mergeCell ref="I6:K6"/>
    <mergeCell ref="AA6:AD6"/>
    <mergeCell ref="BE6:BL6"/>
    <mergeCell ref="AF6:AI6"/>
    <mergeCell ref="AK6:AN6"/>
  </mergeCells>
  <conditionalFormatting sqref="B7:B39">
    <cfRule type="containsErrors" dxfId="66" priority="578">
      <formula>ISERROR(B7)</formula>
    </cfRule>
  </conditionalFormatting>
  <conditionalFormatting sqref="C15:C16">
    <cfRule type="containsErrors" dxfId="65" priority="536">
      <formula>ISERROR(C15)</formula>
    </cfRule>
  </conditionalFormatting>
  <conditionalFormatting sqref="C7:G7 I7:J7">
    <cfRule type="containsErrors" dxfId="64" priority="793">
      <formula>ISERROR(C7)</formula>
    </cfRule>
  </conditionalFormatting>
  <conditionalFormatting sqref="C8:K14">
    <cfRule type="containsErrors" dxfId="63" priority="780">
      <formula>ISERROR(C8)</formula>
    </cfRule>
  </conditionalFormatting>
  <conditionalFormatting sqref="C17:K39">
    <cfRule type="containsErrors" dxfId="62" priority="917">
      <formula>ISERROR(C17)</formula>
    </cfRule>
  </conditionalFormatting>
  <conditionalFormatting sqref="D8:D39">
    <cfRule type="containsErrors" dxfId="61" priority="543">
      <formula>ISERROR(D8)</formula>
    </cfRule>
  </conditionalFormatting>
  <conditionalFormatting sqref="E15:G16">
    <cfRule type="containsErrors" dxfId="60" priority="534">
      <formula>ISERROR(E15)</formula>
    </cfRule>
  </conditionalFormatting>
  <conditionalFormatting sqref="H7:H39">
    <cfRule type="containsErrors" dxfId="59" priority="542">
      <formula>ISERROR(H7)</formula>
    </cfRule>
  </conditionalFormatting>
  <conditionalFormatting sqref="I10:K10">
    <cfRule type="containsErrors" dxfId="58" priority="939">
      <formula>ISERROR(I10)</formula>
    </cfRule>
  </conditionalFormatting>
  <conditionalFormatting sqref="I15:K16">
    <cfRule type="containsErrors" dxfId="57" priority="532">
      <formula>ISERROR(I15)</formula>
    </cfRule>
  </conditionalFormatting>
  <conditionalFormatting sqref="L7:L39">
    <cfRule type="containsErrors" dxfId="56" priority="237">
      <formula>ISERROR(L7)</formula>
    </cfRule>
  </conditionalFormatting>
  <conditionalFormatting sqref="M8:N39">
    <cfRule type="containsErrors" dxfId="55" priority="342">
      <formula>ISERROR(M8)</formula>
    </cfRule>
  </conditionalFormatting>
  <conditionalFormatting sqref="O7:O39">
    <cfRule type="containsErrors" dxfId="54" priority="540">
      <formula>ISERROR(O7)</formula>
    </cfRule>
  </conditionalFormatting>
  <conditionalFormatting sqref="O8:T14">
    <cfRule type="containsErrors" dxfId="53" priority="757">
      <formula>ISERROR(O8)</formula>
    </cfRule>
  </conditionalFormatting>
  <conditionalFormatting sqref="O17:T39">
    <cfRule type="containsErrors" dxfId="52" priority="758">
      <formula>ISERROR(O17)</formula>
    </cfRule>
  </conditionalFormatting>
  <conditionalFormatting sqref="P15:T16">
    <cfRule type="containsErrors" dxfId="51" priority="529">
      <formula>ISERROR(P15)</formula>
    </cfRule>
  </conditionalFormatting>
  <conditionalFormatting sqref="U8:V39">
    <cfRule type="containsErrors" dxfId="50" priority="146">
      <formula>ISERROR(U8)</formula>
    </cfRule>
  </conditionalFormatting>
  <conditionalFormatting sqref="W7:W39">
    <cfRule type="containsErrors" dxfId="49" priority="302">
      <formula>ISERROR(W7)</formula>
    </cfRule>
  </conditionalFormatting>
  <conditionalFormatting sqref="X8:Y39">
    <cfRule type="containsErrors" dxfId="48" priority="255">
      <formula>ISERROR(X8)</formula>
    </cfRule>
  </conditionalFormatting>
  <conditionalFormatting sqref="Z7:Z39">
    <cfRule type="containsErrors" dxfId="47" priority="545">
      <formula>ISERROR(Z7)</formula>
    </cfRule>
  </conditionalFormatting>
  <conditionalFormatting sqref="AA15:AA16">
    <cfRule type="containsErrors" dxfId="46" priority="185">
      <formula>ISERROR(AA15)</formula>
    </cfRule>
  </conditionalFormatting>
  <conditionalFormatting sqref="AB7:AB30">
    <cfRule type="containsErrors" dxfId="45" priority="173">
      <formula>ISERROR(AB7)</formula>
    </cfRule>
  </conditionalFormatting>
  <conditionalFormatting sqref="AC15:AD16">
    <cfRule type="containsErrors" dxfId="44" priority="144">
      <formula>ISERROR(AC15)</formula>
    </cfRule>
  </conditionalFormatting>
  <conditionalFormatting sqref="AE7:AE39">
    <cfRule type="containsErrors" dxfId="43" priority="127">
      <formula>ISERROR(AE7)</formula>
    </cfRule>
  </conditionalFormatting>
  <conditionalFormatting sqref="AF15:AF16">
    <cfRule type="containsErrors" dxfId="42" priority="125">
      <formula>ISERROR(AF15)</formula>
    </cfRule>
  </conditionalFormatting>
  <conditionalFormatting sqref="AG7:AG30">
    <cfRule type="containsErrors" dxfId="41" priority="115">
      <formula>ISERROR(AG7)</formula>
    </cfRule>
  </conditionalFormatting>
  <conditionalFormatting sqref="AH15:AI16">
    <cfRule type="containsErrors" dxfId="40" priority="113">
      <formula>ISERROR(AH15)</formula>
    </cfRule>
  </conditionalFormatting>
  <conditionalFormatting sqref="AK15:AK16">
    <cfRule type="containsErrors" dxfId="39" priority="85">
      <formula>ISERROR(AK15)</formula>
    </cfRule>
  </conditionalFormatting>
  <conditionalFormatting sqref="AL7:AL30">
    <cfRule type="containsErrors" dxfId="38" priority="75">
      <formula>ISERROR(AL7)</formula>
    </cfRule>
  </conditionalFormatting>
  <conditionalFormatting sqref="AM15:AN16">
    <cfRule type="containsErrors" dxfId="37" priority="73">
      <formula>ISERROR(AM15)</formula>
    </cfRule>
  </conditionalFormatting>
  <conditionalFormatting sqref="AP15:AP17">
    <cfRule type="containsErrors" dxfId="36" priority="1">
      <formula>ISERROR(AP15)</formula>
    </cfRule>
  </conditionalFormatting>
  <conditionalFormatting sqref="AQ7:AQ30">
    <cfRule type="containsErrors" dxfId="35" priority="30">
      <formula>ISERROR(AQ7)</formula>
    </cfRule>
  </conditionalFormatting>
  <conditionalFormatting sqref="AR15:AS16">
    <cfRule type="containsErrors" dxfId="34" priority="31">
      <formula>ISERROR(AR15)</formula>
    </cfRule>
  </conditionalFormatting>
  <conditionalFormatting sqref="AT7:AT39">
    <cfRule type="containsErrors" dxfId="33" priority="198">
      <formula>ISERROR(AT7)</formula>
    </cfRule>
  </conditionalFormatting>
  <conditionalFormatting sqref="AU15:AX16">
    <cfRule type="containsErrors" dxfId="32" priority="527">
      <formula>ISERROR(AU15)</formula>
    </cfRule>
  </conditionalFormatting>
  <conditionalFormatting sqref="AV7:AV14">
    <cfRule type="containsErrors" dxfId="31" priority="794">
      <formula>ISERROR(AV7)</formula>
    </cfRule>
  </conditionalFormatting>
  <conditionalFormatting sqref="AV17:AV39">
    <cfRule type="containsErrors" dxfId="30" priority="938">
      <formula>ISERROR(AV17)</formula>
    </cfRule>
  </conditionalFormatting>
  <conditionalFormatting sqref="AY7:AY39">
    <cfRule type="containsErrors" dxfId="29" priority="544">
      <formula>ISERROR(AY7)</formula>
    </cfRule>
  </conditionalFormatting>
  <conditionalFormatting sqref="AZ15:BC16">
    <cfRule type="containsErrors" dxfId="28" priority="525">
      <formula>ISERROR(AZ15)</formula>
    </cfRule>
  </conditionalFormatting>
  <conditionalFormatting sqref="BA7:BA14">
    <cfRule type="containsErrors" dxfId="27" priority="781">
      <formula>ISERROR(BA7)</formula>
    </cfRule>
  </conditionalFormatting>
  <conditionalFormatting sqref="BA17:BA39">
    <cfRule type="containsErrors" dxfId="26" priority="936">
      <formula>ISERROR(BA17)</formula>
    </cfRule>
  </conditionalFormatting>
  <conditionalFormatting sqref="BD7:BD39">
    <cfRule type="containsErrors" dxfId="25" priority="541">
      <formula>ISERROR(BD7)</formula>
    </cfRule>
  </conditionalFormatting>
  <conditionalFormatting sqref="BE15:BL16">
    <cfRule type="containsErrors" dxfId="24" priority="140">
      <formula>ISERROR(BE15)</formula>
    </cfRule>
  </conditionalFormatting>
  <conditionalFormatting sqref="BG8:BH14">
    <cfRule type="containsErrors" dxfId="23" priority="805">
      <formula>ISERROR(BG8)</formula>
    </cfRule>
  </conditionalFormatting>
  <conditionalFormatting sqref="BG17:BH39">
    <cfRule type="containsErrors" dxfId="22" priority="798">
      <formula>ISERROR(BG17)</formula>
    </cfRule>
  </conditionalFormatting>
  <conditionalFormatting sqref="BI31:BI33">
    <cfRule type="containsErrors" dxfId="21" priority="756">
      <formula>ISERROR(BI31)</formula>
    </cfRule>
  </conditionalFormatting>
  <conditionalFormatting sqref="BI35:BI39">
    <cfRule type="containsErrors" dxfId="20" priority="755">
      <formula>ISERROR(BI35)</formula>
    </cfRule>
  </conditionalFormatting>
  <conditionalFormatting sqref="BM7:BM39">
    <cfRule type="containsErrors" dxfId="19" priority="211">
      <formula>ISERROR(BM7)</formula>
    </cfRule>
  </conditionalFormatting>
  <conditionalFormatting sqref="BN15:BQ16">
    <cfRule type="containsErrors" dxfId="18" priority="138">
      <formula>ISERROR(BN15)</formula>
    </cfRule>
  </conditionalFormatting>
  <conditionalFormatting sqref="BO7:BO14">
    <cfRule type="containsErrors" dxfId="17" priority="212">
      <formula>ISERROR(BO7)</formula>
    </cfRule>
  </conditionalFormatting>
  <conditionalFormatting sqref="BO17:BO30">
    <cfRule type="containsErrors" dxfId="16" priority="172">
      <formula>ISERROR(BO17)</formula>
    </cfRule>
  </conditionalFormatting>
  <conditionalFormatting sqref="BO32">
    <cfRule type="containsErrors" dxfId="15" priority="171">
      <formula>ISERROR(BO32)</formula>
    </cfRule>
  </conditionalFormatting>
  <conditionalFormatting sqref="BR7:BR39">
    <cfRule type="containsErrors" dxfId="14" priority="93">
      <formula>ISERROR(BR7)</formula>
    </cfRule>
  </conditionalFormatting>
  <conditionalFormatting sqref="BS15:BV16">
    <cfRule type="containsErrors" dxfId="13" priority="87">
      <formula>ISERROR(BS15)</formula>
    </cfRule>
  </conditionalFormatting>
  <conditionalFormatting sqref="BT7:BT14">
    <cfRule type="containsErrors" dxfId="12" priority="94">
      <formula>ISERROR(BT7)</formula>
    </cfRule>
  </conditionalFormatting>
  <conditionalFormatting sqref="BT17:BT30">
    <cfRule type="containsErrors" dxfId="11" priority="90">
      <formula>ISERROR(BT17)</formula>
    </cfRule>
  </conditionalFormatting>
  <conditionalFormatting sqref="BT32">
    <cfRule type="containsErrors" dxfId="10" priority="89">
      <formula>ISERROR(BT32)</formula>
    </cfRule>
  </conditionalFormatting>
  <conditionalFormatting sqref="BW7:BW39">
    <cfRule type="containsErrors" dxfId="9" priority="53">
      <formula>ISERROR(BW7)</formula>
    </cfRule>
  </conditionalFormatting>
  <conditionalFormatting sqref="BX15:BX16">
    <cfRule type="containsErrors" dxfId="8" priority="45">
      <formula>ISERROR(BX15)</formula>
    </cfRule>
  </conditionalFormatting>
  <conditionalFormatting sqref="BY7:BY30">
    <cfRule type="containsErrors" dxfId="7" priority="50">
      <formula>ISERROR(BY7)</formula>
    </cfRule>
  </conditionalFormatting>
  <conditionalFormatting sqref="BY32">
    <cfRule type="containsErrors" dxfId="6" priority="49">
      <formula>ISERROR(BY32)</formula>
    </cfRule>
  </conditionalFormatting>
  <conditionalFormatting sqref="BZ15:CA16">
    <cfRule type="containsErrors" dxfId="5" priority="47">
      <formula>ISERROR(BZ15)</formula>
    </cfRule>
  </conditionalFormatting>
  <conditionalFormatting sqref="CB7:CB39">
    <cfRule type="containsErrors" dxfId="4" priority="10">
      <formula>ISERROR(CB7)</formula>
    </cfRule>
  </conditionalFormatting>
  <conditionalFormatting sqref="CC15:CC16">
    <cfRule type="containsErrors" dxfId="3" priority="2">
      <formula>ISERROR(CC15)</formula>
    </cfRule>
  </conditionalFormatting>
  <conditionalFormatting sqref="CD7:CD30">
    <cfRule type="containsErrors" dxfId="2" priority="7">
      <formula>ISERROR(CD7)</formula>
    </cfRule>
  </conditionalFormatting>
  <conditionalFormatting sqref="CD32">
    <cfRule type="containsErrors" dxfId="1" priority="6">
      <formula>ISERROR(CD32)</formula>
    </cfRule>
  </conditionalFormatting>
  <conditionalFormatting sqref="CE15:CF16">
    <cfRule type="containsErrors" dxfId="0" priority="4">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heetViews>
  <sheetFormatPr defaultColWidth="9.28515625" defaultRowHeight="16.5"/>
  <cols>
    <col min="1" max="1" width="98.42578125" style="146" customWidth="1"/>
    <col min="2" max="6" width="12.28515625" style="146" customWidth="1"/>
    <col min="7" max="16384" width="9.28515625" style="146"/>
  </cols>
  <sheetData>
    <row r="1" spans="1:6" ht="27.75">
      <c r="A1" s="193" t="str">
        <f>CONTENT!$A$1</f>
        <v>ADDIKO GROUP  - KEY FINANCIAL DATA</v>
      </c>
      <c r="B1" s="183"/>
      <c r="C1" s="183"/>
      <c r="D1" s="183"/>
      <c r="E1" s="183"/>
      <c r="F1" s="183"/>
    </row>
    <row r="2" spans="1:6" ht="18">
      <c r="A2" s="203" t="str">
        <f>CONTENT!$A$2</f>
        <v>Last update: 7 November 2024</v>
      </c>
      <c r="B2" s="204"/>
      <c r="C2" s="183"/>
      <c r="D2" s="204"/>
      <c r="E2" s="183"/>
      <c r="F2" s="183"/>
    </row>
    <row r="6" spans="1:6" ht="18.75">
      <c r="A6" s="194" t="s">
        <v>201</v>
      </c>
    </row>
    <row r="10" spans="1:6" ht="18">
      <c r="A10" s="190" t="s">
        <v>197</v>
      </c>
    </row>
    <row r="11" spans="1:6" ht="18">
      <c r="A11" s="202" t="s">
        <v>192</v>
      </c>
    </row>
    <row r="12" spans="1:6" ht="18">
      <c r="A12" s="202" t="s">
        <v>16</v>
      </c>
    </row>
    <row r="13" spans="1:6" ht="18">
      <c r="A13" s="202"/>
    </row>
    <row r="14" spans="1:6" ht="18">
      <c r="A14" s="202"/>
    </row>
    <row r="15" spans="1:6" ht="18">
      <c r="A15" s="202"/>
    </row>
    <row r="16" spans="1:6" ht="18">
      <c r="A16" s="202"/>
    </row>
    <row r="17" spans="1:1" ht="18">
      <c r="A17" s="202"/>
    </row>
    <row r="18" spans="1:1" ht="18">
      <c r="A18" s="202"/>
    </row>
    <row r="19" spans="1:1" ht="18">
      <c r="A19" s="202"/>
    </row>
    <row r="39" spans="1:8" s="183" customFormat="1" ht="47.25" customHeight="1">
      <c r="A39" s="414" t="str">
        <f>CONTENT!$A$42</f>
        <v>File optimised for data processing, not for printing.
For fields that contain zero values or null, data is not available.
Figures could be slightly different from financial report and presentation due to roundings.</v>
      </c>
      <c r="B39" s="414"/>
      <c r="C39" s="414"/>
      <c r="D39" s="414"/>
      <c r="E39" s="414"/>
      <c r="F39" s="187"/>
      <c r="G39" s="188"/>
      <c r="H39" s="188"/>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defaultColWidth="11.42578125" defaultRowHeight="16.5"/>
  <cols>
    <col min="1" max="1" width="41.28515625" style="146" customWidth="1"/>
    <col min="2" max="2" width="100.7109375" style="146" customWidth="1"/>
    <col min="3" max="16384" width="11.42578125" style="146"/>
  </cols>
  <sheetData>
    <row r="1" spans="1:2" ht="27.75">
      <c r="A1" s="193" t="s">
        <v>171</v>
      </c>
      <c r="B1" s="183"/>
    </row>
    <row r="2" spans="1:2">
      <c r="A2" s="147"/>
      <c r="B2" s="183"/>
    </row>
    <row r="3" spans="1:2">
      <c r="A3" s="183"/>
      <c r="B3" s="183"/>
    </row>
    <row r="4" spans="1:2">
      <c r="A4" s="183"/>
      <c r="B4" s="183"/>
    </row>
    <row r="6" spans="1:2" ht="18.75">
      <c r="A6" s="258" t="s">
        <v>192</v>
      </c>
      <c r="B6" s="259"/>
    </row>
    <row r="7" spans="1:2" ht="9.75" customHeight="1">
      <c r="A7" s="258"/>
      <c r="B7" s="259"/>
    </row>
    <row r="8" spans="1:2" ht="18">
      <c r="A8" s="260" t="s">
        <v>229</v>
      </c>
      <c r="B8" s="260" t="s">
        <v>230</v>
      </c>
    </row>
    <row r="9" spans="1:2" ht="18">
      <c r="A9" s="261" t="s">
        <v>202</v>
      </c>
      <c r="B9" s="261" t="s">
        <v>203</v>
      </c>
    </row>
    <row r="10" spans="1:2" ht="18">
      <c r="A10" s="262" t="s">
        <v>204</v>
      </c>
      <c r="B10" s="262" t="s">
        <v>205</v>
      </c>
    </row>
    <row r="11" spans="1:2" ht="18">
      <c r="A11" s="262" t="s">
        <v>206</v>
      </c>
      <c r="B11" s="262" t="s">
        <v>207</v>
      </c>
    </row>
    <row r="12" spans="1:2" ht="18">
      <c r="A12" s="262" t="s">
        <v>208</v>
      </c>
      <c r="B12" s="262" t="s">
        <v>209</v>
      </c>
    </row>
    <row r="13" spans="1:2" ht="18">
      <c r="A13" s="262" t="s">
        <v>210</v>
      </c>
      <c r="B13" s="262" t="s">
        <v>211</v>
      </c>
    </row>
    <row r="14" spans="1:2" ht="18">
      <c r="A14" s="262" t="s">
        <v>212</v>
      </c>
      <c r="B14" s="262" t="s">
        <v>213</v>
      </c>
    </row>
    <row r="15" spans="1:2" ht="18">
      <c r="A15" s="262" t="s">
        <v>214</v>
      </c>
      <c r="B15" s="262" t="s">
        <v>215</v>
      </c>
    </row>
    <row r="16" spans="1:2" ht="18">
      <c r="A16" s="262" t="s">
        <v>233</v>
      </c>
      <c r="B16" s="262" t="s">
        <v>234</v>
      </c>
    </row>
    <row r="17" spans="1:2" ht="18">
      <c r="A17" s="262" t="s">
        <v>345</v>
      </c>
      <c r="B17" s="262" t="s">
        <v>464</v>
      </c>
    </row>
    <row r="18" spans="1:2" ht="36">
      <c r="A18" s="262" t="s">
        <v>216</v>
      </c>
      <c r="B18" s="262" t="s">
        <v>217</v>
      </c>
    </row>
    <row r="19" spans="1:2" ht="36">
      <c r="A19" s="262" t="s">
        <v>218</v>
      </c>
      <c r="B19" s="262" t="s">
        <v>219</v>
      </c>
    </row>
    <row r="20" spans="1:2" ht="72">
      <c r="A20" s="262" t="s">
        <v>231</v>
      </c>
      <c r="B20" s="262" t="s">
        <v>232</v>
      </c>
    </row>
    <row r="21" spans="1:2" ht="36">
      <c r="A21" s="262" t="s">
        <v>220</v>
      </c>
      <c r="B21" s="262" t="s">
        <v>346</v>
      </c>
    </row>
    <row r="22" spans="1:2" ht="18">
      <c r="A22" s="262" t="s">
        <v>468</v>
      </c>
      <c r="B22" s="262" t="s">
        <v>469</v>
      </c>
    </row>
    <row r="23" spans="1:2" ht="18">
      <c r="A23" s="262" t="s">
        <v>221</v>
      </c>
      <c r="B23" s="262" t="s">
        <v>222</v>
      </c>
    </row>
    <row r="24" spans="1:2" ht="54">
      <c r="A24" s="262" t="s">
        <v>223</v>
      </c>
      <c r="B24" s="262" t="s">
        <v>347</v>
      </c>
    </row>
    <row r="25" spans="1:2" ht="18">
      <c r="A25" s="262" t="s">
        <v>224</v>
      </c>
      <c r="B25" s="262" t="s">
        <v>225</v>
      </c>
    </row>
    <row r="26" spans="1:2" ht="18">
      <c r="A26" s="262" t="s">
        <v>30</v>
      </c>
      <c r="B26" s="262" t="s">
        <v>348</v>
      </c>
    </row>
    <row r="27" spans="1:2" ht="18">
      <c r="A27" s="262" t="s">
        <v>349</v>
      </c>
      <c r="B27" s="262" t="s">
        <v>350</v>
      </c>
    </row>
    <row r="28" spans="1:2" ht="18">
      <c r="A28" s="262" t="s">
        <v>226</v>
      </c>
      <c r="B28" s="262" t="s">
        <v>351</v>
      </c>
    </row>
    <row r="29" spans="1:2" ht="54">
      <c r="A29" s="262" t="s">
        <v>227</v>
      </c>
      <c r="B29" s="262" t="s">
        <v>228</v>
      </c>
    </row>
    <row r="30" spans="1:2" ht="54">
      <c r="A30" s="262" t="s">
        <v>235</v>
      </c>
      <c r="B30" s="262" t="s">
        <v>236</v>
      </c>
    </row>
    <row r="31" spans="1:2" ht="18">
      <c r="A31" s="262" t="s">
        <v>352</v>
      </c>
      <c r="B31" s="262" t="s">
        <v>353</v>
      </c>
    </row>
    <row r="32" spans="1:2" ht="18">
      <c r="A32" s="262" t="s">
        <v>237</v>
      </c>
      <c r="B32" s="262" t="s">
        <v>238</v>
      </c>
    </row>
    <row r="33" spans="1:2" ht="72">
      <c r="A33" s="262" t="s">
        <v>239</v>
      </c>
      <c r="B33" s="262" t="s">
        <v>240</v>
      </c>
    </row>
    <row r="34" spans="1:2" ht="36">
      <c r="A34" s="262" t="s">
        <v>241</v>
      </c>
      <c r="B34" s="262" t="s">
        <v>242</v>
      </c>
    </row>
    <row r="35" spans="1:2" ht="36">
      <c r="A35" s="262" t="s">
        <v>243</v>
      </c>
      <c r="B35" s="262" t="s">
        <v>354</v>
      </c>
    </row>
    <row r="36" spans="1:2" ht="18">
      <c r="A36" s="262" t="s">
        <v>244</v>
      </c>
      <c r="B36" s="262" t="s">
        <v>355</v>
      </c>
    </row>
    <row r="37" spans="1:2" ht="36">
      <c r="A37" s="262" t="s">
        <v>245</v>
      </c>
      <c r="B37" s="262" t="s">
        <v>246</v>
      </c>
    </row>
    <row r="38" spans="1:2" ht="18">
      <c r="A38" s="262" t="s">
        <v>247</v>
      </c>
      <c r="B38" s="262" t="s">
        <v>248</v>
      </c>
    </row>
    <row r="39" spans="1:2" ht="18">
      <c r="A39" s="262" t="s">
        <v>249</v>
      </c>
      <c r="B39" s="262" t="s">
        <v>356</v>
      </c>
    </row>
    <row r="40" spans="1:2" ht="18">
      <c r="A40" s="262" t="s">
        <v>250</v>
      </c>
      <c r="B40" s="262" t="s">
        <v>251</v>
      </c>
    </row>
    <row r="41" spans="1:2" ht="18">
      <c r="A41" s="262" t="s">
        <v>252</v>
      </c>
      <c r="B41" s="262" t="s">
        <v>253</v>
      </c>
    </row>
    <row r="42" spans="1:2" ht="126">
      <c r="A42" s="262" t="s">
        <v>254</v>
      </c>
      <c r="B42" s="262" t="s">
        <v>255</v>
      </c>
    </row>
    <row r="43" spans="1:2" ht="54">
      <c r="A43" s="262" t="s">
        <v>76</v>
      </c>
      <c r="B43" s="262" t="s">
        <v>357</v>
      </c>
    </row>
    <row r="44" spans="1:2" ht="36">
      <c r="A44" s="262" t="s">
        <v>256</v>
      </c>
      <c r="B44" s="262" t="s">
        <v>358</v>
      </c>
    </row>
    <row r="45" spans="1:2" ht="36">
      <c r="A45" s="262" t="s">
        <v>359</v>
      </c>
      <c r="B45" s="262" t="s">
        <v>360</v>
      </c>
    </row>
    <row r="46" spans="1:2" ht="108">
      <c r="A46" s="262" t="s">
        <v>257</v>
      </c>
      <c r="B46" s="262" t="s">
        <v>258</v>
      </c>
    </row>
    <row r="47" spans="1:2" ht="108">
      <c r="A47" s="262" t="s">
        <v>259</v>
      </c>
      <c r="B47" s="262" t="s">
        <v>260</v>
      </c>
    </row>
    <row r="48" spans="1:2" ht="36">
      <c r="A48" s="262" t="s">
        <v>261</v>
      </c>
      <c r="B48" s="262" t="s">
        <v>262</v>
      </c>
    </row>
    <row r="49" spans="1:2" ht="18">
      <c r="A49" s="262" t="s">
        <v>361</v>
      </c>
      <c r="B49" s="262" t="s">
        <v>362</v>
      </c>
    </row>
    <row r="50" spans="1:2" ht="36">
      <c r="A50" s="262" t="s">
        <v>85</v>
      </c>
      <c r="B50" s="262" t="s">
        <v>363</v>
      </c>
    </row>
    <row r="51" spans="1:2" ht="36">
      <c r="A51" s="262" t="s">
        <v>263</v>
      </c>
      <c r="B51" s="262" t="s">
        <v>264</v>
      </c>
    </row>
    <row r="52" spans="1:2" ht="36">
      <c r="A52" s="262" t="s">
        <v>265</v>
      </c>
      <c r="B52" s="262" t="s">
        <v>266</v>
      </c>
    </row>
    <row r="53" spans="1:2" ht="18">
      <c r="A53" s="262" t="s">
        <v>364</v>
      </c>
      <c r="B53" s="262" t="s">
        <v>268</v>
      </c>
    </row>
    <row r="54" spans="1:2" ht="72">
      <c r="A54" s="262" t="s">
        <v>36</v>
      </c>
      <c r="B54" s="262" t="s">
        <v>267</v>
      </c>
    </row>
    <row r="55" spans="1:2" ht="18">
      <c r="A55" s="262" t="s">
        <v>365</v>
      </c>
      <c r="B55" s="262" t="s">
        <v>269</v>
      </c>
    </row>
    <row r="56" spans="1:2" ht="18">
      <c r="A56" s="262" t="s">
        <v>366</v>
      </c>
      <c r="B56" s="262"/>
    </row>
    <row r="57" spans="1:2" ht="18">
      <c r="A57" s="262" t="s">
        <v>22</v>
      </c>
      <c r="B57" s="262" t="s">
        <v>270</v>
      </c>
    </row>
    <row r="58" spans="1:2" ht="72">
      <c r="A58" s="262" t="s">
        <v>465</v>
      </c>
      <c r="B58" s="262" t="s">
        <v>271</v>
      </c>
    </row>
    <row r="59" spans="1:2" ht="72">
      <c r="A59" s="262" t="s">
        <v>91</v>
      </c>
      <c r="B59" s="262" t="s">
        <v>367</v>
      </c>
    </row>
    <row r="60" spans="1:2" ht="54">
      <c r="A60" s="262" t="s">
        <v>272</v>
      </c>
      <c r="B60" s="262" t="s">
        <v>273</v>
      </c>
    </row>
    <row r="61" spans="1:2" ht="72">
      <c r="A61" s="262" t="s">
        <v>274</v>
      </c>
      <c r="B61" s="262" t="s">
        <v>275</v>
      </c>
    </row>
    <row r="62" spans="1:2" ht="144">
      <c r="A62" s="262" t="s">
        <v>278</v>
      </c>
      <c r="B62" s="262" t="s">
        <v>368</v>
      </c>
    </row>
    <row r="63" spans="1:2" ht="72">
      <c r="A63" s="262" t="s">
        <v>37</v>
      </c>
      <c r="B63" s="262" t="s">
        <v>277</v>
      </c>
    </row>
    <row r="64" spans="1:2" ht="18">
      <c r="A64" s="262" t="s">
        <v>80</v>
      </c>
      <c r="B64" s="262" t="s">
        <v>276</v>
      </c>
    </row>
    <row r="65" spans="1:2" ht="36">
      <c r="A65" s="262" t="s">
        <v>279</v>
      </c>
      <c r="B65" s="262" t="s">
        <v>369</v>
      </c>
    </row>
    <row r="66" spans="1:2" ht="36">
      <c r="A66" s="262" t="s">
        <v>280</v>
      </c>
      <c r="B66" s="262" t="s">
        <v>281</v>
      </c>
    </row>
    <row r="67" spans="1:2" ht="72">
      <c r="A67" s="262" t="s">
        <v>282</v>
      </c>
      <c r="B67" s="262" t="s">
        <v>283</v>
      </c>
    </row>
    <row r="68" spans="1:2" ht="18">
      <c r="A68" s="262" t="s">
        <v>284</v>
      </c>
      <c r="B68" s="262" t="s">
        <v>285</v>
      </c>
    </row>
    <row r="69" spans="1:2" ht="54">
      <c r="A69" s="262" t="s">
        <v>286</v>
      </c>
      <c r="B69" s="262" t="s">
        <v>287</v>
      </c>
    </row>
    <row r="70" spans="1:2" ht="36">
      <c r="A70" s="262" t="s">
        <v>288</v>
      </c>
      <c r="B70" s="262" t="s">
        <v>289</v>
      </c>
    </row>
    <row r="71" spans="1:2" ht="18">
      <c r="A71" s="262" t="s">
        <v>290</v>
      </c>
      <c r="B71" s="262" t="s">
        <v>291</v>
      </c>
    </row>
    <row r="72" spans="1:2" ht="18">
      <c r="A72" s="262" t="s">
        <v>86</v>
      </c>
      <c r="B72" s="262" t="s">
        <v>370</v>
      </c>
    </row>
    <row r="73" spans="1:2" ht="36">
      <c r="A73" s="262" t="s">
        <v>292</v>
      </c>
      <c r="B73" s="262" t="s">
        <v>293</v>
      </c>
    </row>
    <row r="74" spans="1:2" ht="36">
      <c r="A74" s="262" t="s">
        <v>294</v>
      </c>
      <c r="B74" s="262" t="s">
        <v>295</v>
      </c>
    </row>
    <row r="75" spans="1:2" ht="36">
      <c r="A75" s="262" t="s">
        <v>297</v>
      </c>
      <c r="B75" s="262" t="s">
        <v>371</v>
      </c>
    </row>
    <row r="76" spans="1:2" ht="36">
      <c r="A76" s="262" t="s">
        <v>296</v>
      </c>
      <c r="B76" s="262" t="s">
        <v>372</v>
      </c>
    </row>
    <row r="77" spans="1:2" ht="18">
      <c r="A77" s="262" t="s">
        <v>373</v>
      </c>
      <c r="B77" s="262" t="s">
        <v>374</v>
      </c>
    </row>
    <row r="78" spans="1:2" ht="72">
      <c r="A78" s="262" t="s">
        <v>96</v>
      </c>
      <c r="B78" s="262" t="s">
        <v>375</v>
      </c>
    </row>
    <row r="79" spans="1:2" ht="72">
      <c r="A79" s="262" t="s">
        <v>298</v>
      </c>
      <c r="B79" s="262" t="s">
        <v>299</v>
      </c>
    </row>
    <row r="80" spans="1:2" ht="72">
      <c r="A80" s="262" t="s">
        <v>300</v>
      </c>
      <c r="B80" s="262" t="s">
        <v>301</v>
      </c>
    </row>
    <row r="81" spans="1:2" ht="54">
      <c r="A81" s="262" t="s">
        <v>302</v>
      </c>
      <c r="B81" s="262" t="s">
        <v>303</v>
      </c>
    </row>
    <row r="82" spans="1:2" ht="18">
      <c r="A82" s="262" t="s">
        <v>304</v>
      </c>
      <c r="B82" s="262" t="s">
        <v>305</v>
      </c>
    </row>
    <row r="83" spans="1:2" ht="36">
      <c r="A83" s="262" t="s">
        <v>310</v>
      </c>
      <c r="B83" s="262" t="s">
        <v>376</v>
      </c>
    </row>
    <row r="84" spans="1:2" ht="90">
      <c r="A84" s="262" t="s">
        <v>306</v>
      </c>
      <c r="B84" s="262" t="s">
        <v>307</v>
      </c>
    </row>
    <row r="85" spans="1:2" ht="18">
      <c r="A85" s="262" t="s">
        <v>308</v>
      </c>
      <c r="B85" s="262" t="s">
        <v>309</v>
      </c>
    </row>
    <row r="86" spans="1:2" ht="36">
      <c r="A86" s="262" t="s">
        <v>311</v>
      </c>
      <c r="B86" s="262" t="s">
        <v>312</v>
      </c>
    </row>
    <row r="87" spans="1:2" ht="18">
      <c r="A87" s="262" t="s">
        <v>466</v>
      </c>
      <c r="B87" s="262" t="s">
        <v>467</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46"/>
  </cols>
  <sheetData>
    <row r="1" spans="1:11" ht="27.75">
      <c r="A1" s="267" t="s">
        <v>172</v>
      </c>
      <c r="B1" s="180"/>
      <c r="C1" s="180"/>
      <c r="D1" s="180"/>
      <c r="E1" s="180"/>
      <c r="F1" s="180"/>
      <c r="G1" s="180"/>
      <c r="H1" s="181"/>
      <c r="I1" s="182"/>
      <c r="J1" s="182"/>
      <c r="K1" s="183"/>
    </row>
    <row r="2" spans="1:11">
      <c r="A2" s="184"/>
      <c r="B2" s="180"/>
      <c r="C2" s="180"/>
      <c r="D2" s="180"/>
      <c r="E2" s="180"/>
      <c r="F2" s="180"/>
      <c r="G2" s="180"/>
      <c r="H2" s="181"/>
      <c r="I2" s="182"/>
      <c r="J2" s="182"/>
      <c r="K2" s="183"/>
    </row>
    <row r="3" spans="1:11">
      <c r="A3" s="180"/>
      <c r="B3" s="180"/>
      <c r="C3" s="180"/>
      <c r="D3" s="180"/>
      <c r="E3" s="180"/>
      <c r="F3" s="180"/>
      <c r="G3" s="180"/>
      <c r="H3" s="181"/>
      <c r="I3" s="182"/>
      <c r="J3" s="182"/>
      <c r="K3" s="183"/>
    </row>
    <row r="4" spans="1:11">
      <c r="A4" s="183"/>
      <c r="B4" s="183"/>
      <c r="C4" s="183"/>
      <c r="D4" s="183"/>
      <c r="E4" s="183"/>
      <c r="F4" s="183"/>
      <c r="G4" s="183"/>
      <c r="H4" s="183"/>
      <c r="I4" s="183"/>
      <c r="J4" s="183"/>
      <c r="K4" s="183"/>
    </row>
    <row r="5" spans="1:11">
      <c r="A5" s="183"/>
      <c r="B5" s="183"/>
      <c r="C5" s="183"/>
      <c r="D5" s="183"/>
      <c r="E5" s="183"/>
      <c r="F5" s="183"/>
      <c r="G5" s="183"/>
      <c r="H5" s="183"/>
      <c r="I5" s="183"/>
      <c r="J5" s="183"/>
      <c r="K5" s="183"/>
    </row>
    <row r="6" spans="1:11" ht="15" customHeight="1">
      <c r="A6" s="425" t="s">
        <v>200</v>
      </c>
      <c r="B6" s="425"/>
      <c r="C6" s="425"/>
      <c r="D6" s="425"/>
      <c r="E6" s="425"/>
      <c r="F6" s="425"/>
      <c r="G6" s="425"/>
      <c r="H6" s="425"/>
      <c r="I6" s="425"/>
      <c r="J6" s="425"/>
      <c r="K6" s="425"/>
    </row>
    <row r="7" spans="1:11">
      <c r="A7" s="425"/>
      <c r="B7" s="425"/>
      <c r="C7" s="425"/>
      <c r="D7" s="425"/>
      <c r="E7" s="425"/>
      <c r="F7" s="425"/>
      <c r="G7" s="425"/>
      <c r="H7" s="425"/>
      <c r="I7" s="425"/>
      <c r="J7" s="425"/>
      <c r="K7" s="425"/>
    </row>
    <row r="8" spans="1:11">
      <c r="A8" s="425"/>
      <c r="B8" s="425"/>
      <c r="C8" s="425"/>
      <c r="D8" s="425"/>
      <c r="E8" s="425"/>
      <c r="F8" s="425"/>
      <c r="G8" s="425"/>
      <c r="H8" s="425"/>
      <c r="I8" s="425"/>
      <c r="J8" s="425"/>
      <c r="K8" s="425"/>
    </row>
    <row r="9" spans="1:11">
      <c r="A9" s="425"/>
      <c r="B9" s="425"/>
      <c r="C9" s="425"/>
      <c r="D9" s="425"/>
      <c r="E9" s="425"/>
      <c r="F9" s="425"/>
      <c r="G9" s="425"/>
      <c r="H9" s="425"/>
      <c r="I9" s="425"/>
      <c r="J9" s="425"/>
      <c r="K9" s="425"/>
    </row>
    <row r="10" spans="1:11">
      <c r="A10" s="425"/>
      <c r="B10" s="425"/>
      <c r="C10" s="425"/>
      <c r="D10" s="425"/>
      <c r="E10" s="425"/>
      <c r="F10" s="425"/>
      <c r="G10" s="425"/>
      <c r="H10" s="425"/>
      <c r="I10" s="425"/>
      <c r="J10" s="425"/>
      <c r="K10" s="425"/>
    </row>
    <row r="11" spans="1:11">
      <c r="A11" s="425"/>
      <c r="B11" s="425"/>
      <c r="C11" s="425"/>
      <c r="D11" s="425"/>
      <c r="E11" s="425"/>
      <c r="F11" s="425"/>
      <c r="G11" s="425"/>
      <c r="H11" s="425"/>
      <c r="I11" s="425"/>
      <c r="J11" s="425"/>
      <c r="K11" s="425"/>
    </row>
    <row r="12" spans="1:11">
      <c r="A12" s="425"/>
      <c r="B12" s="425"/>
      <c r="C12" s="425"/>
      <c r="D12" s="425"/>
      <c r="E12" s="425"/>
      <c r="F12" s="425"/>
      <c r="G12" s="425"/>
      <c r="H12" s="425"/>
      <c r="I12" s="425"/>
      <c r="J12" s="425"/>
      <c r="K12" s="425"/>
    </row>
    <row r="13" spans="1:11">
      <c r="A13" s="425"/>
      <c r="B13" s="425"/>
      <c r="C13" s="425"/>
      <c r="D13" s="425"/>
      <c r="E13" s="425"/>
      <c r="F13" s="425"/>
      <c r="G13" s="425"/>
      <c r="H13" s="425"/>
      <c r="I13" s="425"/>
      <c r="J13" s="425"/>
      <c r="K13" s="425"/>
    </row>
    <row r="14" spans="1:11">
      <c r="A14" s="425"/>
      <c r="B14" s="425"/>
      <c r="C14" s="425"/>
      <c r="D14" s="425"/>
      <c r="E14" s="425"/>
      <c r="F14" s="425"/>
      <c r="G14" s="425"/>
      <c r="H14" s="425"/>
      <c r="I14" s="425"/>
      <c r="J14" s="425"/>
      <c r="K14" s="425"/>
    </row>
    <row r="15" spans="1:11">
      <c r="A15" s="425"/>
      <c r="B15" s="425"/>
      <c r="C15" s="425"/>
      <c r="D15" s="425"/>
      <c r="E15" s="425"/>
      <c r="F15" s="425"/>
      <c r="G15" s="425"/>
      <c r="H15" s="425"/>
      <c r="I15" s="425"/>
      <c r="J15" s="425"/>
      <c r="K15" s="425"/>
    </row>
    <row r="16" spans="1:11">
      <c r="A16" s="425"/>
      <c r="B16" s="425"/>
      <c r="C16" s="425"/>
      <c r="D16" s="425"/>
      <c r="E16" s="425"/>
      <c r="F16" s="425"/>
      <c r="G16" s="425"/>
      <c r="H16" s="425"/>
      <c r="I16" s="425"/>
      <c r="J16" s="425"/>
      <c r="K16" s="425"/>
    </row>
    <row r="17" spans="1:11">
      <c r="A17" s="425"/>
      <c r="B17" s="425"/>
      <c r="C17" s="425"/>
      <c r="D17" s="425"/>
      <c r="E17" s="425"/>
      <c r="F17" s="425"/>
      <c r="G17" s="425"/>
      <c r="H17" s="425"/>
      <c r="I17" s="425"/>
      <c r="J17" s="425"/>
      <c r="K17" s="425"/>
    </row>
    <row r="18" spans="1:11">
      <c r="A18" s="425"/>
      <c r="B18" s="425"/>
      <c r="C18" s="425"/>
      <c r="D18" s="425"/>
      <c r="E18" s="425"/>
      <c r="F18" s="425"/>
      <c r="G18" s="425"/>
      <c r="H18" s="425"/>
      <c r="I18" s="425"/>
      <c r="J18" s="425"/>
      <c r="K18" s="425"/>
    </row>
    <row r="19" spans="1:11">
      <c r="A19" s="425"/>
      <c r="B19" s="425"/>
      <c r="C19" s="425"/>
      <c r="D19" s="425"/>
      <c r="E19" s="425"/>
      <c r="F19" s="425"/>
      <c r="G19" s="425"/>
      <c r="H19" s="425"/>
      <c r="I19" s="425"/>
      <c r="J19" s="425"/>
      <c r="K19" s="425"/>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U121"/>
  <sheetViews>
    <sheetView showGridLines="0" zoomScale="85" zoomScaleNormal="85" zoomScaleSheetLayoutView="75" workbookViewId="0">
      <pane xSplit="1" ySplit="5" topLeftCell="B6" activePane="bottomRight" state="frozen"/>
      <selection pane="topRight"/>
      <selection pane="bottomLeft"/>
      <selection pane="bottomRight" activeCell="A4" sqref="A4"/>
    </sheetView>
  </sheetViews>
  <sheetFormatPr defaultColWidth="11.42578125" defaultRowHeight="13.5"/>
  <cols>
    <col min="1" max="1" width="40.7109375" style="130" customWidth="1"/>
    <col min="2" max="2" width="1.7109375" style="80" customWidth="1"/>
    <col min="3" max="3" width="11.7109375" style="80" customWidth="1"/>
    <col min="4" max="4" width="1.7109375" style="80" customWidth="1"/>
    <col min="5" max="8" width="11.7109375" style="130" customWidth="1"/>
    <col min="9" max="9" width="1.7109375" style="80" customWidth="1"/>
    <col min="10" max="13" width="11.7109375" style="130" customWidth="1"/>
    <col min="14" max="14" width="1.7109375" style="80" customWidth="1"/>
    <col min="15" max="18" width="11.7109375" style="130" customWidth="1"/>
    <col min="19" max="19" width="1.7109375" style="80" customWidth="1"/>
    <col min="20" max="23" width="11.7109375" style="130" customWidth="1"/>
    <col min="24" max="24" width="1.7109375" style="130" customWidth="1"/>
    <col min="25" max="28" width="11.7109375" style="130" customWidth="1"/>
    <col min="29" max="29" width="1.7109375" style="130" customWidth="1"/>
    <col min="30" max="33" width="11.7109375" style="130" customWidth="1"/>
    <col min="34" max="34" width="1.7109375" style="130" customWidth="1"/>
    <col min="35" max="38" width="11.7109375" style="130" customWidth="1"/>
    <col min="39" max="39" width="1.7109375" style="130" customWidth="1"/>
    <col min="40" max="43" width="11.7109375" style="80" customWidth="1"/>
    <col min="44" max="44" width="1.7109375" style="80" customWidth="1"/>
    <col min="45" max="48" width="11.7109375" style="80" customWidth="1"/>
    <col min="49" max="49" width="1.7109375" style="80" customWidth="1"/>
    <col min="50" max="53" width="11.7109375" style="80" customWidth="1"/>
    <col min="54" max="54" width="1.7109375" style="80" customWidth="1"/>
    <col min="55" max="58" width="11.7109375" style="80" customWidth="1"/>
    <col min="59" max="59" width="1.7109375" style="80" customWidth="1"/>
    <col min="60" max="63" width="11.7109375" style="80" customWidth="1"/>
    <col min="64" max="64" width="1.7109375" style="80" customWidth="1"/>
    <col min="65" max="68" width="11.7109375" style="80" customWidth="1"/>
    <col min="69" max="69" width="1.7109375" style="80" customWidth="1"/>
    <col min="70" max="73" width="11.7109375" style="80" customWidth="1"/>
    <col min="74" max="16384" width="11.42578125" style="130"/>
  </cols>
  <sheetData>
    <row r="1" spans="1:73" ht="27.75">
      <c r="A1" s="193" t="s">
        <v>169</v>
      </c>
      <c r="B1" s="128"/>
      <c r="C1" s="128"/>
      <c r="D1" s="128"/>
      <c r="E1" s="129"/>
      <c r="F1" s="129"/>
      <c r="G1" s="129"/>
      <c r="H1" s="129"/>
      <c r="I1" s="128"/>
      <c r="J1" s="129"/>
      <c r="K1" s="129"/>
      <c r="L1" s="129"/>
      <c r="M1" s="129"/>
      <c r="N1" s="128"/>
      <c r="O1" s="129"/>
      <c r="P1" s="129"/>
      <c r="Q1" s="129"/>
      <c r="R1" s="129"/>
      <c r="S1" s="128"/>
      <c r="T1" s="129"/>
      <c r="U1" s="129"/>
      <c r="V1" s="129"/>
      <c r="W1" s="129"/>
      <c r="X1" s="129"/>
      <c r="Y1" s="129"/>
      <c r="Z1" s="129"/>
      <c r="AA1" s="129"/>
      <c r="AB1" s="129"/>
      <c r="AC1" s="129"/>
      <c r="AD1" s="129"/>
      <c r="AE1" s="129"/>
      <c r="AF1" s="129"/>
      <c r="AG1" s="129"/>
      <c r="AI1" s="129"/>
      <c r="AJ1" s="129"/>
      <c r="AK1" s="129"/>
      <c r="AL1" s="129"/>
      <c r="AM1" s="129"/>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row>
    <row r="2" spans="1:73">
      <c r="A2" s="86"/>
      <c r="W2" s="137"/>
      <c r="AB2" s="137"/>
      <c r="AG2" s="137"/>
      <c r="AL2" s="137"/>
    </row>
    <row r="3" spans="1:73">
      <c r="B3" s="130"/>
      <c r="C3" s="130"/>
      <c r="D3" s="130"/>
      <c r="I3" s="130"/>
      <c r="N3" s="130"/>
      <c r="S3" s="130"/>
      <c r="AD3" s="389"/>
      <c r="AI3" s="389"/>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row>
    <row r="4" spans="1:73">
      <c r="B4" s="130"/>
      <c r="C4" s="130"/>
      <c r="D4" s="130"/>
      <c r="I4" s="130"/>
      <c r="N4" s="130"/>
      <c r="S4" s="130"/>
      <c r="AD4" s="389"/>
      <c r="AI4" s="389"/>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row>
    <row r="5" spans="1:73">
      <c r="B5" s="130"/>
      <c r="C5" s="130"/>
      <c r="D5" s="130"/>
      <c r="I5" s="130"/>
      <c r="N5" s="130"/>
      <c r="S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row>
    <row r="6" spans="1:73" ht="15" customHeight="1">
      <c r="A6" s="131" t="s">
        <v>93</v>
      </c>
      <c r="B6" s="1"/>
      <c r="C6" s="208">
        <v>2017</v>
      </c>
      <c r="D6" s="1"/>
      <c r="E6" s="415" t="s">
        <v>13</v>
      </c>
      <c r="F6" s="415"/>
      <c r="G6" s="415"/>
      <c r="H6" s="415"/>
      <c r="I6" s="1"/>
      <c r="J6" s="416" t="s">
        <v>19</v>
      </c>
      <c r="K6" s="417"/>
      <c r="L6" s="417"/>
      <c r="M6" s="417"/>
      <c r="N6" s="1"/>
      <c r="O6" s="416" t="s">
        <v>321</v>
      </c>
      <c r="P6" s="417"/>
      <c r="Q6" s="417"/>
      <c r="R6" s="417"/>
      <c r="S6" s="1"/>
      <c r="T6" s="416" t="s">
        <v>378</v>
      </c>
      <c r="U6" s="417"/>
      <c r="V6" s="417"/>
      <c r="W6" s="417"/>
      <c r="X6" s="3"/>
      <c r="Y6" s="416" t="s">
        <v>443</v>
      </c>
      <c r="Z6" s="417"/>
      <c r="AA6" s="417"/>
      <c r="AB6" s="417"/>
      <c r="AC6" s="3"/>
      <c r="AD6" s="416" t="s">
        <v>449</v>
      </c>
      <c r="AE6" s="417"/>
      <c r="AF6" s="417"/>
      <c r="AG6" s="417"/>
      <c r="AI6" s="416" t="s">
        <v>471</v>
      </c>
      <c r="AJ6" s="417"/>
      <c r="AK6" s="417"/>
      <c r="AL6" s="417"/>
      <c r="AM6" s="3"/>
      <c r="AN6" s="415" t="s">
        <v>132</v>
      </c>
      <c r="AO6" s="415"/>
      <c r="AP6" s="415"/>
      <c r="AQ6" s="415"/>
      <c r="AR6" s="130"/>
      <c r="AS6" s="415" t="s">
        <v>133</v>
      </c>
      <c r="AT6" s="415"/>
      <c r="AU6" s="415"/>
      <c r="AV6" s="415"/>
      <c r="AW6" s="130"/>
      <c r="AX6" s="415" t="s">
        <v>320</v>
      </c>
      <c r="AY6" s="415"/>
      <c r="AZ6" s="415"/>
      <c r="BA6" s="415"/>
      <c r="BB6" s="130"/>
      <c r="BC6" s="415" t="s">
        <v>377</v>
      </c>
      <c r="BD6" s="415"/>
      <c r="BE6" s="415"/>
      <c r="BF6" s="415"/>
      <c r="BG6" s="130"/>
      <c r="BH6" s="415" t="s">
        <v>444</v>
      </c>
      <c r="BI6" s="415"/>
      <c r="BJ6" s="415"/>
      <c r="BK6" s="415"/>
      <c r="BL6" s="130"/>
      <c r="BM6" s="415" t="s">
        <v>450</v>
      </c>
      <c r="BN6" s="415"/>
      <c r="BO6" s="415"/>
      <c r="BP6" s="415"/>
      <c r="BQ6" s="130"/>
      <c r="BR6" s="415" t="s">
        <v>472</v>
      </c>
      <c r="BS6" s="415"/>
      <c r="BT6" s="415"/>
      <c r="BU6" s="415"/>
    </row>
    <row r="7" spans="1:73">
      <c r="A7" s="4" t="s">
        <v>94</v>
      </c>
      <c r="B7" s="5"/>
      <c r="C7" s="6" t="s">
        <v>88</v>
      </c>
      <c r="D7" s="5"/>
      <c r="E7" s="7" t="s">
        <v>139</v>
      </c>
      <c r="F7" s="125" t="s">
        <v>143</v>
      </c>
      <c r="G7" s="185" t="s">
        <v>144</v>
      </c>
      <c r="H7" s="185" t="s">
        <v>88</v>
      </c>
      <c r="I7" s="5"/>
      <c r="J7" s="7" t="s">
        <v>139</v>
      </c>
      <c r="K7" s="125" t="s">
        <v>143</v>
      </c>
      <c r="L7" s="185" t="s">
        <v>144</v>
      </c>
      <c r="M7" s="185" t="s">
        <v>88</v>
      </c>
      <c r="N7" s="5"/>
      <c r="O7" s="7" t="s">
        <v>139</v>
      </c>
      <c r="P7" s="125" t="s">
        <v>143</v>
      </c>
      <c r="Q7" s="185" t="s">
        <v>144</v>
      </c>
      <c r="R7" s="185" t="s">
        <v>88</v>
      </c>
      <c r="S7" s="5"/>
      <c r="T7" s="7" t="s">
        <v>393</v>
      </c>
      <c r="U7" s="375" t="s">
        <v>409</v>
      </c>
      <c r="V7" s="185" t="s">
        <v>414</v>
      </c>
      <c r="W7" s="185" t="s">
        <v>436</v>
      </c>
      <c r="X7" s="9"/>
      <c r="Y7" s="7" t="s">
        <v>139</v>
      </c>
      <c r="Z7" s="375" t="s">
        <v>143</v>
      </c>
      <c r="AA7" s="185" t="s">
        <v>144</v>
      </c>
      <c r="AB7" s="185" t="s">
        <v>88</v>
      </c>
      <c r="AC7" s="9"/>
      <c r="AD7" s="7" t="s">
        <v>139</v>
      </c>
      <c r="AE7" s="375" t="s">
        <v>143</v>
      </c>
      <c r="AF7" s="185" t="s">
        <v>144</v>
      </c>
      <c r="AG7" s="185" t="s">
        <v>88</v>
      </c>
      <c r="AI7" s="7" t="s">
        <v>139</v>
      </c>
      <c r="AJ7" s="375" t="s">
        <v>143</v>
      </c>
      <c r="AK7" s="185" t="s">
        <v>144</v>
      </c>
      <c r="AL7" s="185" t="s">
        <v>88</v>
      </c>
      <c r="AM7" s="9"/>
      <c r="AN7" s="7" t="s">
        <v>139</v>
      </c>
      <c r="AO7" s="125" t="s">
        <v>140</v>
      </c>
      <c r="AP7" s="185" t="s">
        <v>141</v>
      </c>
      <c r="AQ7" s="185" t="s">
        <v>142</v>
      </c>
      <c r="AR7" s="130"/>
      <c r="AS7" s="7" t="s">
        <v>139</v>
      </c>
      <c r="AT7" s="126" t="s">
        <v>140</v>
      </c>
      <c r="AU7" s="126" t="s">
        <v>141</v>
      </c>
      <c r="AV7" s="7" t="s">
        <v>142</v>
      </c>
      <c r="AW7" s="130"/>
      <c r="AX7" s="7" t="s">
        <v>139</v>
      </c>
      <c r="AY7" s="126" t="s">
        <v>140</v>
      </c>
      <c r="AZ7" s="126" t="s">
        <v>141</v>
      </c>
      <c r="BA7" s="7" t="s">
        <v>142</v>
      </c>
      <c r="BB7" s="130"/>
      <c r="BC7" s="7" t="s">
        <v>393</v>
      </c>
      <c r="BD7" s="126" t="s">
        <v>410</v>
      </c>
      <c r="BE7" s="126" t="s">
        <v>415</v>
      </c>
      <c r="BF7" s="7" t="s">
        <v>438</v>
      </c>
      <c r="BG7" s="130"/>
      <c r="BH7" s="7" t="s">
        <v>139</v>
      </c>
      <c r="BI7" s="126" t="s">
        <v>140</v>
      </c>
      <c r="BJ7" s="126" t="s">
        <v>141</v>
      </c>
      <c r="BK7" s="7" t="s">
        <v>142</v>
      </c>
      <c r="BL7" s="130"/>
      <c r="BM7" s="7" t="s">
        <v>139</v>
      </c>
      <c r="BN7" s="126" t="s">
        <v>140</v>
      </c>
      <c r="BO7" s="126" t="s">
        <v>141</v>
      </c>
      <c r="BP7" s="7" t="s">
        <v>142</v>
      </c>
      <c r="BQ7" s="130"/>
      <c r="BR7" s="7" t="s">
        <v>139</v>
      </c>
      <c r="BS7" s="126" t="s">
        <v>140</v>
      </c>
      <c r="BT7" s="126" t="s">
        <v>141</v>
      </c>
      <c r="BU7" s="7" t="s">
        <v>142</v>
      </c>
    </row>
    <row r="8" spans="1:73">
      <c r="A8" s="129"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277">
        <v>2355.4582892653671</v>
      </c>
      <c r="R8" s="41">
        <v>2352.0288053882118</v>
      </c>
      <c r="S8" s="40"/>
      <c r="T8" s="277">
        <v>2360.5181713969664</v>
      </c>
      <c r="U8" s="41">
        <v>2424.4160384770612</v>
      </c>
      <c r="V8" s="277">
        <v>2473.2419231694448</v>
      </c>
      <c r="W8" s="41">
        <v>2446.078123466229</v>
      </c>
      <c r="X8" s="42"/>
      <c r="Y8" s="277">
        <v>2537.5624241846817</v>
      </c>
      <c r="Z8" s="41">
        <v>2640.7204843663144</v>
      </c>
      <c r="AA8" s="277">
        <v>2702.0326918702231</v>
      </c>
      <c r="AB8" s="41">
        <v>2722.197095555478</v>
      </c>
      <c r="AC8" s="42"/>
      <c r="AD8" s="277">
        <v>2804.6622310568146</v>
      </c>
      <c r="AE8" s="41">
        <v>2903.9403127247651</v>
      </c>
      <c r="AF8" s="277">
        <v>2994.3393018898778</v>
      </c>
      <c r="AG8" s="41">
        <v>3016.6997482389829</v>
      </c>
      <c r="AI8" s="277">
        <v>3074.4375417118899</v>
      </c>
      <c r="AJ8" s="41">
        <v>3134.3118321057636</v>
      </c>
      <c r="AK8" s="277">
        <v>3147.334897528694</v>
      </c>
      <c r="AL8" s="41"/>
      <c r="AM8" s="42"/>
      <c r="AN8" s="41">
        <v>1902.8155411361608</v>
      </c>
      <c r="AO8" s="41">
        <v>2019.5695948934501</v>
      </c>
      <c r="AP8" s="41">
        <v>2064.0601367297704</v>
      </c>
      <c r="AQ8" s="41">
        <v>2116.1418613178498</v>
      </c>
      <c r="AR8" s="40"/>
      <c r="AS8" s="41">
        <v>2220.6186612856</v>
      </c>
      <c r="AT8" s="41">
        <v>2323.5369702214393</v>
      </c>
      <c r="AU8" s="41">
        <v>2379.9069888916902</v>
      </c>
      <c r="AV8" s="41">
        <v>2400.67698751641</v>
      </c>
      <c r="AW8" s="40"/>
      <c r="AX8" s="41">
        <v>2401.602311434759</v>
      </c>
      <c r="AY8" s="41">
        <v>2382.2594340456453</v>
      </c>
      <c r="AZ8" s="277">
        <v>2355.4582892653671</v>
      </c>
      <c r="BA8" s="41">
        <v>2352.0288053882118</v>
      </c>
      <c r="BB8" s="40"/>
      <c r="BC8" s="41">
        <v>2360.5181713969664</v>
      </c>
      <c r="BD8" s="41">
        <v>2424.4160384770612</v>
      </c>
      <c r="BE8" s="277">
        <v>2473.2419231694448</v>
      </c>
      <c r="BF8" s="41">
        <v>2446.078123466229</v>
      </c>
      <c r="BG8" s="40"/>
      <c r="BH8" s="41">
        <v>2537.5624241846817</v>
      </c>
      <c r="BI8" s="41">
        <v>2640.7204843663144</v>
      </c>
      <c r="BJ8" s="277">
        <v>2702.0326918702231</v>
      </c>
      <c r="BK8" s="41">
        <v>2722.197095555478</v>
      </c>
      <c r="BL8" s="40"/>
      <c r="BM8" s="41">
        <v>2804.6622310568146</v>
      </c>
      <c r="BN8" s="41">
        <v>2903.9403127247651</v>
      </c>
      <c r="BO8" s="277">
        <v>2994.3393018898778</v>
      </c>
      <c r="BP8" s="41">
        <v>3016.6997482389829</v>
      </c>
      <c r="BQ8" s="40"/>
      <c r="BR8" s="277">
        <v>3074.4375417118899</v>
      </c>
      <c r="BS8" s="41">
        <v>3134.3118321057636</v>
      </c>
      <c r="BT8" s="277">
        <v>3147.334897528694</v>
      </c>
      <c r="BU8" s="41"/>
    </row>
    <row r="9" spans="1:73">
      <c r="A9" s="167"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278">
        <v>1307.687518410497</v>
      </c>
      <c r="R9" s="45">
        <v>1311.7514478721018</v>
      </c>
      <c r="S9" s="43"/>
      <c r="T9" s="45">
        <v>1305.6999916524098</v>
      </c>
      <c r="U9" s="45">
        <v>1332.40656587229</v>
      </c>
      <c r="V9" s="278">
        <v>1370.1453347309598</v>
      </c>
      <c r="W9" s="45">
        <v>1388.9322997817401</v>
      </c>
      <c r="X9" s="46"/>
      <c r="Y9" s="45">
        <v>1431.17775168198</v>
      </c>
      <c r="Z9" s="45">
        <v>1476.4365562105604</v>
      </c>
      <c r="AA9" s="278">
        <v>1524.8912742158091</v>
      </c>
      <c r="AB9" s="45">
        <v>1534.5061527273601</v>
      </c>
      <c r="AC9" s="46"/>
      <c r="AD9" s="45">
        <v>1561.667308566</v>
      </c>
      <c r="AE9" s="45">
        <v>1606.4312883080199</v>
      </c>
      <c r="AF9" s="278">
        <v>1668.4415301817289</v>
      </c>
      <c r="AG9" s="45">
        <v>1706.4075453406999</v>
      </c>
      <c r="AI9" s="45">
        <v>1752.1329392078285</v>
      </c>
      <c r="AJ9" s="45">
        <v>1802.5436566500989</v>
      </c>
      <c r="AK9" s="278">
        <v>1846.13505989233</v>
      </c>
      <c r="AL9" s="45"/>
      <c r="AM9" s="46"/>
      <c r="AN9" s="45">
        <v>1075.7007668165604</v>
      </c>
      <c r="AO9" s="45">
        <v>1118.23067142739</v>
      </c>
      <c r="AP9" s="45">
        <v>1153.72791381925</v>
      </c>
      <c r="AQ9" s="45">
        <v>1187.7649493056599</v>
      </c>
      <c r="AR9" s="43"/>
      <c r="AS9" s="45">
        <v>1229.0808572237997</v>
      </c>
      <c r="AT9" s="45">
        <v>1267.0585820629396</v>
      </c>
      <c r="AU9" s="45">
        <v>1313.2336450208898</v>
      </c>
      <c r="AV9" s="45">
        <v>1341.6779274459102</v>
      </c>
      <c r="AW9" s="43"/>
      <c r="AX9" s="45">
        <v>1347.6993535596894</v>
      </c>
      <c r="AY9" s="45">
        <v>1321.6968863039369</v>
      </c>
      <c r="AZ9" s="45">
        <v>1307.687518410497</v>
      </c>
      <c r="BA9" s="45">
        <v>1311.7514478721018</v>
      </c>
      <c r="BB9" s="43"/>
      <c r="BC9" s="45">
        <v>1305.6999916524098</v>
      </c>
      <c r="BD9" s="45">
        <v>1332.40656587229</v>
      </c>
      <c r="BE9" s="278">
        <v>1370.1453347309598</v>
      </c>
      <c r="BF9" s="45">
        <v>1388.9322997817401</v>
      </c>
      <c r="BG9" s="43"/>
      <c r="BH9" s="45">
        <v>1431.17775168198</v>
      </c>
      <c r="BI9" s="45">
        <v>1476.4365562105604</v>
      </c>
      <c r="BJ9" s="278">
        <v>1524.8912742158091</v>
      </c>
      <c r="BK9" s="45">
        <v>1534.5061527273601</v>
      </c>
      <c r="BL9" s="43"/>
      <c r="BM9" s="45">
        <v>1561.667308566</v>
      </c>
      <c r="BN9" s="45">
        <v>1606.4312883080199</v>
      </c>
      <c r="BO9" s="278">
        <v>1668.4415301817289</v>
      </c>
      <c r="BP9" s="45">
        <v>1706.4075453406999</v>
      </c>
      <c r="BQ9" s="43"/>
      <c r="BR9" s="45">
        <v>1752.1329392078285</v>
      </c>
      <c r="BS9" s="45">
        <v>1802.5436566500989</v>
      </c>
      <c r="BT9" s="278">
        <v>1846.13505989233</v>
      </c>
      <c r="BU9" s="45"/>
    </row>
    <row r="10" spans="1:73">
      <c r="A10" s="167"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278">
        <v>1047.7707708548699</v>
      </c>
      <c r="R10" s="45">
        <v>1040.27735751611</v>
      </c>
      <c r="S10" s="43"/>
      <c r="T10" s="45">
        <v>1054.8181797445566</v>
      </c>
      <c r="U10" s="45">
        <v>1092.0094726047714</v>
      </c>
      <c r="V10" s="278">
        <v>1103.0965884384848</v>
      </c>
      <c r="W10" s="45">
        <v>1057.145823684489</v>
      </c>
      <c r="X10" s="46"/>
      <c r="Y10" s="45">
        <v>1106.384672502702</v>
      </c>
      <c r="Z10" s="45">
        <v>1164.283928155754</v>
      </c>
      <c r="AA10" s="278">
        <v>1177.1414176544138</v>
      </c>
      <c r="AB10" s="45">
        <v>1187.6909428281181</v>
      </c>
      <c r="AC10" s="46"/>
      <c r="AD10" s="45">
        <v>1242.9949224908148</v>
      </c>
      <c r="AE10" s="45">
        <v>1297.509024416745</v>
      </c>
      <c r="AF10" s="278">
        <v>1325.8977717081489</v>
      </c>
      <c r="AG10" s="45">
        <v>1310.292202898283</v>
      </c>
      <c r="AI10" s="45">
        <v>1322.3046025040617</v>
      </c>
      <c r="AJ10" s="45">
        <v>1331.7681754556647</v>
      </c>
      <c r="AK10" s="278">
        <v>1301.199837636364</v>
      </c>
      <c r="AL10" s="45"/>
      <c r="AM10" s="46"/>
      <c r="AN10" s="45">
        <v>827.11477431960043</v>
      </c>
      <c r="AO10" s="45">
        <v>901.33892346606012</v>
      </c>
      <c r="AP10" s="45">
        <v>910.33222291052016</v>
      </c>
      <c r="AQ10" s="45">
        <v>928.37691201219002</v>
      </c>
      <c r="AR10" s="43"/>
      <c r="AS10" s="45">
        <v>991.53780406180022</v>
      </c>
      <c r="AT10" s="45">
        <v>1056.4783881584999</v>
      </c>
      <c r="AU10" s="45">
        <v>1066.6733438708002</v>
      </c>
      <c r="AV10" s="45">
        <v>1058.9990600705</v>
      </c>
      <c r="AW10" s="43"/>
      <c r="AX10" s="45">
        <v>1053.9029578750699</v>
      </c>
      <c r="AY10" s="45">
        <v>1060.5625477417082</v>
      </c>
      <c r="AZ10" s="45">
        <v>1047.7707708548699</v>
      </c>
      <c r="BA10" s="45">
        <v>1040.27735751611</v>
      </c>
      <c r="BB10" s="43"/>
      <c r="BC10" s="45">
        <v>1054.8181797445566</v>
      </c>
      <c r="BD10" s="45">
        <v>1092.0094726047714</v>
      </c>
      <c r="BE10" s="278">
        <v>1103.0965884384848</v>
      </c>
      <c r="BF10" s="45">
        <v>1057.145823684489</v>
      </c>
      <c r="BG10" s="43"/>
      <c r="BH10" s="45">
        <v>1106.384672502702</v>
      </c>
      <c r="BI10" s="45">
        <v>1164.283928155754</v>
      </c>
      <c r="BJ10" s="278">
        <v>1177.1414176544138</v>
      </c>
      <c r="BK10" s="45">
        <v>1187.6909428281181</v>
      </c>
      <c r="BL10" s="43"/>
      <c r="BM10" s="45">
        <v>1242.9949224908148</v>
      </c>
      <c r="BN10" s="45">
        <v>1297.509024416745</v>
      </c>
      <c r="BO10" s="278">
        <v>1325.8977717081489</v>
      </c>
      <c r="BP10" s="45">
        <v>1310.292202898283</v>
      </c>
      <c r="BQ10" s="43"/>
      <c r="BR10" s="45">
        <v>1322.3046025040617</v>
      </c>
      <c r="BS10" s="45">
        <v>1331.7681754556647</v>
      </c>
      <c r="BT10" s="278">
        <v>1301.199837636364</v>
      </c>
      <c r="BU10" s="45"/>
    </row>
    <row r="11" spans="1:73">
      <c r="A11" s="139"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48">
        <v>1336.4100745891108</v>
      </c>
      <c r="R11" s="48">
        <v>1251.5879559673949</v>
      </c>
      <c r="S11" s="40"/>
      <c r="T11" s="48">
        <v>1195.8126019982283</v>
      </c>
      <c r="U11" s="48">
        <v>1105.3399672771479</v>
      </c>
      <c r="V11" s="48">
        <v>1008.1483381425195</v>
      </c>
      <c r="W11" s="48">
        <v>841.23119644744122</v>
      </c>
      <c r="X11" s="42"/>
      <c r="Y11" s="48">
        <v>806.36208057099952</v>
      </c>
      <c r="Z11" s="48">
        <v>744.61419629663317</v>
      </c>
      <c r="AA11" s="48">
        <v>641.71626928642377</v>
      </c>
      <c r="AB11" s="48">
        <v>581.62175142631861</v>
      </c>
      <c r="AC11" s="42"/>
      <c r="AD11" s="48">
        <v>556.19999890723898</v>
      </c>
      <c r="AE11" s="48">
        <v>531.68921023824998</v>
      </c>
      <c r="AF11" s="48">
        <v>498.92705059246202</v>
      </c>
      <c r="AG11" s="48">
        <v>468.89543251290206</v>
      </c>
      <c r="AI11" s="48">
        <v>445.66964404178805</v>
      </c>
      <c r="AJ11" s="48">
        <v>412.92579980862894</v>
      </c>
      <c r="AK11" s="48">
        <v>386.726082906903</v>
      </c>
      <c r="AL11" s="48"/>
      <c r="AM11" s="42"/>
      <c r="AN11" s="48">
        <v>1691.0004305668201</v>
      </c>
      <c r="AO11" s="48">
        <v>1685.45038206559</v>
      </c>
      <c r="AP11" s="48">
        <v>1670.14451808799</v>
      </c>
      <c r="AQ11" s="48">
        <v>1649.9845894438499</v>
      </c>
      <c r="AR11" s="40"/>
      <c r="AS11" s="48">
        <v>1620.7680570252896</v>
      </c>
      <c r="AT11" s="48">
        <v>1551.5338049010402</v>
      </c>
      <c r="AU11" s="48">
        <v>1516.4087684503002</v>
      </c>
      <c r="AV11" s="48">
        <v>1468.8430969210799</v>
      </c>
      <c r="AW11" s="40"/>
      <c r="AX11" s="48">
        <v>1443.39056374135</v>
      </c>
      <c r="AY11" s="48">
        <v>1375.4540737217521</v>
      </c>
      <c r="AZ11" s="48">
        <v>1336.4100745891108</v>
      </c>
      <c r="BA11" s="48">
        <v>1251.5879559673949</v>
      </c>
      <c r="BB11" s="40"/>
      <c r="BC11" s="48">
        <v>1195.8126019982283</v>
      </c>
      <c r="BD11" s="48">
        <v>1105.3399672771479</v>
      </c>
      <c r="BE11" s="48">
        <v>1008.1483381425195</v>
      </c>
      <c r="BF11" s="48">
        <v>841.23119644744122</v>
      </c>
      <c r="BG11" s="40"/>
      <c r="BH11" s="48">
        <v>806.36208057099952</v>
      </c>
      <c r="BI11" s="48">
        <v>744.61419629663317</v>
      </c>
      <c r="BJ11" s="48">
        <v>641.71626928642377</v>
      </c>
      <c r="BK11" s="48">
        <v>581.62175142631861</v>
      </c>
      <c r="BL11" s="40"/>
      <c r="BM11" s="48">
        <v>556.19999890723898</v>
      </c>
      <c r="BN11" s="48">
        <v>531.68921023824998</v>
      </c>
      <c r="BO11" s="48">
        <v>498.92705059246202</v>
      </c>
      <c r="BP11" s="48">
        <v>468.89543251290206</v>
      </c>
      <c r="BQ11" s="40"/>
      <c r="BR11" s="48">
        <v>445.66964404178805</v>
      </c>
      <c r="BS11" s="48">
        <v>412.92579980862894</v>
      </c>
      <c r="BT11" s="48">
        <v>386.726082906903</v>
      </c>
      <c r="BU11" s="48"/>
    </row>
    <row r="12" spans="1:73">
      <c r="A12" s="167"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278">
        <v>664.52377480699977</v>
      </c>
      <c r="R12" s="45">
        <v>638.60709146588192</v>
      </c>
      <c r="S12" s="43"/>
      <c r="T12" s="45">
        <v>609.57395249308797</v>
      </c>
      <c r="U12" s="45">
        <v>583.62068545652619</v>
      </c>
      <c r="V12" s="278">
        <v>559.30294147405687</v>
      </c>
      <c r="W12" s="45">
        <v>534.70315245326321</v>
      </c>
      <c r="X12" s="46"/>
      <c r="Y12" s="45">
        <v>508.978754689281</v>
      </c>
      <c r="Z12" s="45">
        <v>485.81816706227505</v>
      </c>
      <c r="AA12" s="278">
        <v>461.44586522922998</v>
      </c>
      <c r="AB12" s="45">
        <v>434.73952011611004</v>
      </c>
      <c r="AC12" s="46"/>
      <c r="AD12" s="45">
        <v>411.10577626200001</v>
      </c>
      <c r="AE12" s="45">
        <v>393.56784944464005</v>
      </c>
      <c r="AF12" s="278">
        <v>377.53616386118</v>
      </c>
      <c r="AG12" s="45">
        <v>363.80951356868002</v>
      </c>
      <c r="AI12" s="45">
        <v>347.25837421110106</v>
      </c>
      <c r="AJ12" s="45">
        <v>333.48082099035997</v>
      </c>
      <c r="AK12" s="278">
        <v>320.65668915627998</v>
      </c>
      <c r="AL12" s="45"/>
      <c r="AM12" s="46"/>
      <c r="AN12" s="45">
        <v>956.73564707209994</v>
      </c>
      <c r="AO12" s="45">
        <v>928.61136686028999</v>
      </c>
      <c r="AP12" s="45">
        <v>902.58372268280016</v>
      </c>
      <c r="AQ12" s="45">
        <v>872.72169168769994</v>
      </c>
      <c r="AR12" s="43"/>
      <c r="AS12" s="45">
        <v>846.66587844349988</v>
      </c>
      <c r="AT12" s="45">
        <v>801.22085437100009</v>
      </c>
      <c r="AU12" s="45">
        <v>772.80673546159994</v>
      </c>
      <c r="AV12" s="45">
        <v>744.49898378269995</v>
      </c>
      <c r="AW12" s="43"/>
      <c r="AX12" s="45">
        <v>716.52888202012991</v>
      </c>
      <c r="AY12" s="45">
        <v>690.98178833103998</v>
      </c>
      <c r="AZ12" s="45">
        <v>664.52377480699977</v>
      </c>
      <c r="BA12" s="45">
        <v>638.60709146588192</v>
      </c>
      <c r="BB12" s="43"/>
      <c r="BC12" s="45">
        <v>609.57395249308797</v>
      </c>
      <c r="BD12" s="45">
        <v>583.62068545652619</v>
      </c>
      <c r="BE12" s="278">
        <v>559.30294147405687</v>
      </c>
      <c r="BF12" s="45">
        <v>534.70315245326321</v>
      </c>
      <c r="BG12" s="43"/>
      <c r="BH12" s="45">
        <v>508.978754689281</v>
      </c>
      <c r="BI12" s="45">
        <v>485.81816706227505</v>
      </c>
      <c r="BJ12" s="278">
        <v>461.44586522922998</v>
      </c>
      <c r="BK12" s="45">
        <v>434.73952011611004</v>
      </c>
      <c r="BL12" s="43"/>
      <c r="BM12" s="45">
        <v>411.10577626200001</v>
      </c>
      <c r="BN12" s="45">
        <v>393.56784944464005</v>
      </c>
      <c r="BO12" s="278">
        <v>377.53616386118</v>
      </c>
      <c r="BP12" s="45">
        <v>363.80951356868002</v>
      </c>
      <c r="BQ12" s="43"/>
      <c r="BR12" s="45">
        <v>347.25837421110106</v>
      </c>
      <c r="BS12" s="45">
        <v>333.48082099035997</v>
      </c>
      <c r="BT12" s="278">
        <v>320.65668915627998</v>
      </c>
      <c r="BU12" s="45"/>
    </row>
    <row r="13" spans="1:73">
      <c r="A13" s="167"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278">
        <v>671.886299782111</v>
      </c>
      <c r="R13" s="45">
        <v>612.98086450151311</v>
      </c>
      <c r="S13" s="43"/>
      <c r="T13" s="45">
        <v>586.2386495051403</v>
      </c>
      <c r="U13" s="45">
        <v>521.71928182062163</v>
      </c>
      <c r="V13" s="278">
        <v>448.84539666846263</v>
      </c>
      <c r="W13" s="45">
        <v>306.52804399417801</v>
      </c>
      <c r="X13" s="46"/>
      <c r="Y13" s="45">
        <v>297.38332588171846</v>
      </c>
      <c r="Z13" s="45">
        <v>258.79602923435812</v>
      </c>
      <c r="AA13" s="278">
        <v>180.27040405719376</v>
      </c>
      <c r="AB13" s="45">
        <v>146.88223131020854</v>
      </c>
      <c r="AC13" s="46"/>
      <c r="AD13" s="45">
        <v>145.09422264523897</v>
      </c>
      <c r="AE13" s="45">
        <v>138.12136079360994</v>
      </c>
      <c r="AF13" s="278">
        <v>121.390886731282</v>
      </c>
      <c r="AG13" s="45">
        <v>105.08591894422202</v>
      </c>
      <c r="AI13" s="45">
        <v>98.411269830686962</v>
      </c>
      <c r="AJ13" s="45">
        <v>79.444978818268979</v>
      </c>
      <c r="AK13" s="278">
        <v>66.069393750623007</v>
      </c>
      <c r="AL13" s="45"/>
      <c r="AM13" s="46"/>
      <c r="AN13" s="45">
        <v>734.26478349472018</v>
      </c>
      <c r="AO13" s="45">
        <v>756.83901520530003</v>
      </c>
      <c r="AP13" s="45">
        <v>767.56079540518999</v>
      </c>
      <c r="AQ13" s="45">
        <v>777.26289775614998</v>
      </c>
      <c r="AR13" s="43"/>
      <c r="AS13" s="45">
        <v>774.10217858178987</v>
      </c>
      <c r="AT13" s="45">
        <v>750.3129505300401</v>
      </c>
      <c r="AU13" s="45">
        <v>743.6020329887001</v>
      </c>
      <c r="AV13" s="45">
        <v>724.34411313837995</v>
      </c>
      <c r="AW13" s="43"/>
      <c r="AX13" s="45">
        <v>726.86168172122007</v>
      </c>
      <c r="AY13" s="45">
        <v>684.47228539071205</v>
      </c>
      <c r="AZ13" s="45">
        <v>671.886299782111</v>
      </c>
      <c r="BA13" s="45">
        <v>612.98086450151311</v>
      </c>
      <c r="BB13" s="43"/>
      <c r="BC13" s="45">
        <v>586.2386495051403</v>
      </c>
      <c r="BD13" s="45">
        <v>521.71928182062163</v>
      </c>
      <c r="BE13" s="278">
        <v>448.84539666846263</v>
      </c>
      <c r="BF13" s="45">
        <v>306.52804399417801</v>
      </c>
      <c r="BG13" s="43"/>
      <c r="BH13" s="45">
        <v>297.38332588171846</v>
      </c>
      <c r="BI13" s="45">
        <v>258.79602923435812</v>
      </c>
      <c r="BJ13" s="278">
        <v>180.27040405719376</v>
      </c>
      <c r="BK13" s="45">
        <v>146.88223131020854</v>
      </c>
      <c r="BL13" s="43"/>
      <c r="BM13" s="45">
        <v>145.09422264523897</v>
      </c>
      <c r="BN13" s="45">
        <v>138.12136079360994</v>
      </c>
      <c r="BO13" s="278">
        <v>121.390886731282</v>
      </c>
      <c r="BP13" s="45">
        <v>105.08591894422202</v>
      </c>
      <c r="BQ13" s="43"/>
      <c r="BR13" s="45">
        <v>98.411269830686962</v>
      </c>
      <c r="BS13" s="45">
        <v>79.444978818268979</v>
      </c>
      <c r="BT13" s="278">
        <v>66.069393750623007</v>
      </c>
      <c r="BU13" s="45"/>
    </row>
    <row r="14" spans="1:73">
      <c r="A14" s="139"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48">
        <v>3691.868363854478</v>
      </c>
      <c r="R14" s="48">
        <v>3603.6167613556067</v>
      </c>
      <c r="S14" s="40"/>
      <c r="T14" s="48">
        <v>3556.3307733951947</v>
      </c>
      <c r="U14" s="48">
        <v>3529.7560057542091</v>
      </c>
      <c r="V14" s="48">
        <v>3481.3902613119644</v>
      </c>
      <c r="W14" s="48">
        <v>3287.3093199136702</v>
      </c>
      <c r="X14" s="42"/>
      <c r="Y14" s="48">
        <v>3343.9245047556815</v>
      </c>
      <c r="Z14" s="48">
        <v>3385.3346806629474</v>
      </c>
      <c r="AA14" s="48">
        <v>3343.7489611566471</v>
      </c>
      <c r="AB14" s="48">
        <v>3303.8188469817965</v>
      </c>
      <c r="AC14" s="42"/>
      <c r="AD14" s="48">
        <v>3360.8622299640538</v>
      </c>
      <c r="AE14" s="48">
        <v>3435.629522963015</v>
      </c>
      <c r="AF14" s="48">
        <v>3493.2663524823397</v>
      </c>
      <c r="AG14" s="48">
        <v>3485.595180751885</v>
      </c>
      <c r="AI14" s="48">
        <v>3520.1071857536781</v>
      </c>
      <c r="AJ14" s="48">
        <v>3547.2376319143928</v>
      </c>
      <c r="AK14" s="48">
        <v>3534.0609804355972</v>
      </c>
      <c r="AL14" s="48"/>
      <c r="AM14" s="42"/>
      <c r="AN14" s="48">
        <v>3593.8159717029812</v>
      </c>
      <c r="AO14" s="48">
        <v>3705.0199769590399</v>
      </c>
      <c r="AP14" s="48">
        <v>3734.2046548177605</v>
      </c>
      <c r="AQ14" s="48">
        <v>3766.1264507616997</v>
      </c>
      <c r="AR14" s="40"/>
      <c r="AS14" s="48">
        <v>3841.3867183108896</v>
      </c>
      <c r="AT14" s="48">
        <v>3875.0707751224795</v>
      </c>
      <c r="AU14" s="48">
        <v>3896.3157573419903</v>
      </c>
      <c r="AV14" s="48">
        <v>3869.5200844374899</v>
      </c>
      <c r="AW14" s="40"/>
      <c r="AX14" s="48">
        <v>3844.992875176109</v>
      </c>
      <c r="AY14" s="48">
        <v>3757.7135077673975</v>
      </c>
      <c r="AZ14" s="48">
        <v>3691.868363854478</v>
      </c>
      <c r="BA14" s="48">
        <v>3603.6167613556067</v>
      </c>
      <c r="BB14" s="40"/>
      <c r="BC14" s="48">
        <v>3556.3307733951947</v>
      </c>
      <c r="BD14" s="48">
        <v>3529.7560057542091</v>
      </c>
      <c r="BE14" s="48">
        <v>3481.3902613119644</v>
      </c>
      <c r="BF14" s="48">
        <v>3287.3093199136702</v>
      </c>
      <c r="BG14" s="40"/>
      <c r="BH14" s="48">
        <v>3343.9245047556815</v>
      </c>
      <c r="BI14" s="48">
        <v>3385.3346806629474</v>
      </c>
      <c r="BJ14" s="48">
        <v>3343.7489611566471</v>
      </c>
      <c r="BK14" s="48">
        <v>3303.8188469817965</v>
      </c>
      <c r="BL14" s="40"/>
      <c r="BM14" s="48">
        <v>3360.8622299640538</v>
      </c>
      <c r="BN14" s="48">
        <v>3435.629522963015</v>
      </c>
      <c r="BO14" s="48">
        <v>3493.2663524823397</v>
      </c>
      <c r="BP14" s="48">
        <v>3485.595180751885</v>
      </c>
      <c r="BQ14" s="40"/>
      <c r="BR14" s="48">
        <v>3520.1071857536781</v>
      </c>
      <c r="BS14" s="48">
        <v>3547.2376319143928</v>
      </c>
      <c r="BT14" s="48">
        <v>3534.0609804355972</v>
      </c>
      <c r="BU14" s="48"/>
    </row>
    <row r="15" spans="1:73">
      <c r="B15" s="13"/>
      <c r="C15" s="130"/>
      <c r="D15" s="13"/>
      <c r="I15" s="13"/>
      <c r="N15" s="13"/>
      <c r="S15" s="13"/>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row>
    <row r="16" spans="1:73">
      <c r="B16" s="13"/>
      <c r="C16" s="130"/>
      <c r="D16" s="13"/>
      <c r="I16" s="13"/>
      <c r="N16" s="13"/>
      <c r="S16" s="13"/>
      <c r="V16" s="365"/>
      <c r="AA16" s="365"/>
      <c r="AF16" s="365"/>
      <c r="AJ16" s="369"/>
      <c r="AK16" s="365"/>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row>
    <row r="17" spans="1:73">
      <c r="A17" s="131" t="s">
        <v>93</v>
      </c>
      <c r="B17" s="1"/>
      <c r="C17" s="208">
        <v>2017</v>
      </c>
      <c r="D17" s="1"/>
      <c r="E17" s="415" t="s">
        <v>13</v>
      </c>
      <c r="F17" s="415"/>
      <c r="G17" s="415"/>
      <c r="H17" s="415"/>
      <c r="I17" s="1"/>
      <c r="J17" s="416" t="s">
        <v>19</v>
      </c>
      <c r="K17" s="417"/>
      <c r="L17" s="417"/>
      <c r="M17" s="417"/>
      <c r="N17" s="1"/>
      <c r="O17" s="416" t="s">
        <v>321</v>
      </c>
      <c r="P17" s="417"/>
      <c r="Q17" s="417"/>
      <c r="R17" s="417"/>
      <c r="S17" s="1"/>
      <c r="T17" s="416" t="s">
        <v>378</v>
      </c>
      <c r="U17" s="417"/>
      <c r="V17" s="417"/>
      <c r="W17" s="417"/>
      <c r="X17" s="3"/>
      <c r="Y17" s="416" t="s">
        <v>443</v>
      </c>
      <c r="Z17" s="417"/>
      <c r="AA17" s="417"/>
      <c r="AB17" s="417"/>
      <c r="AC17" s="3"/>
      <c r="AD17" s="416" t="s">
        <v>449</v>
      </c>
      <c r="AE17" s="417"/>
      <c r="AF17" s="417"/>
      <c r="AG17" s="417"/>
      <c r="AI17" s="416" t="s">
        <v>471</v>
      </c>
      <c r="AJ17" s="417"/>
      <c r="AK17" s="417"/>
      <c r="AL17" s="417"/>
      <c r="AM17" s="3"/>
      <c r="AN17" s="415" t="s">
        <v>132</v>
      </c>
      <c r="AO17" s="415"/>
      <c r="AP17" s="415"/>
      <c r="AQ17" s="415"/>
      <c r="AR17" s="130"/>
      <c r="AS17" s="415" t="s">
        <v>133</v>
      </c>
      <c r="AT17" s="415"/>
      <c r="AU17" s="415"/>
      <c r="AV17" s="415"/>
      <c r="AW17" s="130"/>
      <c r="AX17" s="415" t="s">
        <v>320</v>
      </c>
      <c r="AY17" s="415"/>
      <c r="AZ17" s="415"/>
      <c r="BA17" s="415"/>
      <c r="BB17" s="130"/>
      <c r="BC17" s="415" t="s">
        <v>377</v>
      </c>
      <c r="BD17" s="415"/>
      <c r="BE17" s="415"/>
      <c r="BF17" s="415"/>
      <c r="BG17" s="130"/>
      <c r="BH17" s="415" t="s">
        <v>444</v>
      </c>
      <c r="BI17" s="415"/>
      <c r="BJ17" s="415"/>
      <c r="BK17" s="415"/>
      <c r="BL17" s="130"/>
      <c r="BM17" s="415" t="s">
        <v>450</v>
      </c>
      <c r="BN17" s="415"/>
      <c r="BO17" s="415"/>
      <c r="BP17" s="415"/>
      <c r="BQ17" s="130"/>
      <c r="BR17" s="415" t="s">
        <v>472</v>
      </c>
      <c r="BS17" s="415"/>
      <c r="BT17" s="415"/>
      <c r="BU17" s="415"/>
    </row>
    <row r="18" spans="1:73">
      <c r="A18" s="4" t="s">
        <v>146</v>
      </c>
      <c r="B18" s="5"/>
      <c r="C18" s="6" t="s">
        <v>88</v>
      </c>
      <c r="D18" s="5"/>
      <c r="E18" s="7" t="s">
        <v>139</v>
      </c>
      <c r="F18" s="125" t="s">
        <v>143</v>
      </c>
      <c r="G18" s="185" t="s">
        <v>144</v>
      </c>
      <c r="H18" s="185" t="s">
        <v>88</v>
      </c>
      <c r="I18" s="5"/>
      <c r="J18" s="7" t="s">
        <v>139</v>
      </c>
      <c r="K18" s="125" t="s">
        <v>143</v>
      </c>
      <c r="L18" s="185" t="s">
        <v>144</v>
      </c>
      <c r="M18" s="185" t="s">
        <v>88</v>
      </c>
      <c r="N18" s="5"/>
      <c r="O18" s="7" t="s">
        <v>139</v>
      </c>
      <c r="P18" s="125" t="s">
        <v>143</v>
      </c>
      <c r="Q18" s="185" t="s">
        <v>144</v>
      </c>
      <c r="R18" s="185" t="s">
        <v>88</v>
      </c>
      <c r="S18" s="5"/>
      <c r="T18" s="7" t="s">
        <v>393</v>
      </c>
      <c r="U18" s="375" t="s">
        <v>409</v>
      </c>
      <c r="V18" s="185" t="s">
        <v>414</v>
      </c>
      <c r="W18" s="185" t="s">
        <v>436</v>
      </c>
      <c r="X18" s="9"/>
      <c r="Y18" s="7" t="s">
        <v>139</v>
      </c>
      <c r="Z18" s="375" t="s">
        <v>143</v>
      </c>
      <c r="AA18" s="185" t="s">
        <v>144</v>
      </c>
      <c r="AB18" s="185" t="s">
        <v>88</v>
      </c>
      <c r="AC18" s="9"/>
      <c r="AD18" s="7" t="s">
        <v>139</v>
      </c>
      <c r="AE18" s="375" t="s">
        <v>143</v>
      </c>
      <c r="AF18" s="185" t="s">
        <v>144</v>
      </c>
      <c r="AG18" s="185" t="s">
        <v>88</v>
      </c>
      <c r="AI18" s="7" t="s">
        <v>139</v>
      </c>
      <c r="AJ18" s="375" t="s">
        <v>143</v>
      </c>
      <c r="AK18" s="185" t="s">
        <v>144</v>
      </c>
      <c r="AL18" s="185" t="s">
        <v>88</v>
      </c>
      <c r="AM18" s="9"/>
      <c r="AN18" s="7" t="s">
        <v>139</v>
      </c>
      <c r="AO18" s="125" t="s">
        <v>140</v>
      </c>
      <c r="AP18" s="185" t="s">
        <v>141</v>
      </c>
      <c r="AQ18" s="185" t="s">
        <v>142</v>
      </c>
      <c r="AR18" s="130"/>
      <c r="AS18" s="7" t="s">
        <v>139</v>
      </c>
      <c r="AT18" s="126" t="s">
        <v>140</v>
      </c>
      <c r="AU18" s="126" t="s">
        <v>141</v>
      </c>
      <c r="AV18" s="7" t="s">
        <v>142</v>
      </c>
      <c r="AW18" s="130"/>
      <c r="AX18" s="7" t="s">
        <v>139</v>
      </c>
      <c r="AY18" s="126" t="s">
        <v>140</v>
      </c>
      <c r="AZ18" s="126" t="s">
        <v>141</v>
      </c>
      <c r="BA18" s="7" t="s">
        <v>142</v>
      </c>
      <c r="BB18" s="130"/>
      <c r="BC18" s="7" t="s">
        <v>393</v>
      </c>
      <c r="BD18" s="126" t="s">
        <v>410</v>
      </c>
      <c r="BE18" s="126" t="s">
        <v>415</v>
      </c>
      <c r="BF18" s="7" t="s">
        <v>438</v>
      </c>
      <c r="BG18" s="130"/>
      <c r="BH18" s="7" t="s">
        <v>139</v>
      </c>
      <c r="BI18" s="126" t="s">
        <v>140</v>
      </c>
      <c r="BJ18" s="126" t="s">
        <v>141</v>
      </c>
      <c r="BK18" s="7" t="s">
        <v>142</v>
      </c>
      <c r="BL18" s="130"/>
      <c r="BM18" s="7" t="s">
        <v>139</v>
      </c>
      <c r="BN18" s="126" t="s">
        <v>140</v>
      </c>
      <c r="BO18" s="126" t="s">
        <v>141</v>
      </c>
      <c r="BP18" s="7" t="s">
        <v>142</v>
      </c>
      <c r="BQ18" s="130"/>
      <c r="BR18" s="7" t="s">
        <v>139</v>
      </c>
      <c r="BS18" s="126" t="s">
        <v>140</v>
      </c>
      <c r="BT18" s="126" t="s">
        <v>141</v>
      </c>
      <c r="BU18" s="7" t="s">
        <v>142</v>
      </c>
    </row>
    <row r="19" spans="1:73">
      <c r="A19" s="129" t="s">
        <v>95</v>
      </c>
      <c r="B19" s="40"/>
      <c r="C19" s="50">
        <v>0.51066523067812519</v>
      </c>
      <c r="D19" s="40"/>
      <c r="E19" s="50">
        <v>0.52946938744737237</v>
      </c>
      <c r="F19" s="50">
        <v>0.54509006900174595</v>
      </c>
      <c r="G19" s="50">
        <v>0.55274424610519968</v>
      </c>
      <c r="H19" s="50">
        <v>0.56188815988636276</v>
      </c>
      <c r="I19" s="40"/>
      <c r="J19" s="50">
        <v>0.57807735178041031</v>
      </c>
      <c r="K19" s="50">
        <v>0.5996114922953889</v>
      </c>
      <c r="L19" s="50">
        <v>0.61080957938461022</v>
      </c>
      <c r="M19" s="50">
        <v>0.62040690709204449</v>
      </c>
      <c r="N19" s="40"/>
      <c r="O19" s="50">
        <v>0.62460513956732899</v>
      </c>
      <c r="P19" s="50">
        <v>0.63396515703535838</v>
      </c>
      <c r="Q19" s="50">
        <v>0.63801253379634637</v>
      </c>
      <c r="R19" s="50">
        <v>0.6526856103598061</v>
      </c>
      <c r="S19" s="40"/>
      <c r="T19" s="50">
        <v>0.66375101805938108</v>
      </c>
      <c r="U19" s="50">
        <v>0.68685088559231222</v>
      </c>
      <c r="V19" s="50">
        <v>0.71041788984536358</v>
      </c>
      <c r="W19" s="50">
        <v>0.74409734083997514</v>
      </c>
      <c r="X19" s="51"/>
      <c r="Y19" s="50">
        <v>0.75885757007246935</v>
      </c>
      <c r="Z19" s="50">
        <v>0.7800470953286025</v>
      </c>
      <c r="AA19" s="50">
        <v>0.80808479442055792</v>
      </c>
      <c r="AB19" s="50">
        <v>0.82395470866761988</v>
      </c>
      <c r="AC19" s="51"/>
      <c r="AD19" s="50">
        <v>0.83450675426431031</v>
      </c>
      <c r="AE19" s="50">
        <v>0.84524256568278022</v>
      </c>
      <c r="AF19" s="50">
        <v>0.85717463249319059</v>
      </c>
      <c r="AG19" s="50">
        <v>0.86547622193700768</v>
      </c>
      <c r="AI19" s="50">
        <v>0.87339316091127284</v>
      </c>
      <c r="AJ19" s="50">
        <v>0.88359229274815199</v>
      </c>
      <c r="AK19" s="50">
        <v>0.89057175723684412</v>
      </c>
      <c r="AL19" s="50"/>
      <c r="AM19" s="51"/>
      <c r="AN19" s="50">
        <v>0.52946938744737237</v>
      </c>
      <c r="AO19" s="50">
        <v>0.54509006900174595</v>
      </c>
      <c r="AP19" s="50">
        <v>0.55274424610519968</v>
      </c>
      <c r="AQ19" s="50">
        <v>0.56188815988636276</v>
      </c>
      <c r="AR19" s="40"/>
      <c r="AS19" s="50">
        <v>0.57807735178041031</v>
      </c>
      <c r="AT19" s="50">
        <v>0.5996114922953889</v>
      </c>
      <c r="AU19" s="50">
        <v>0.61080957938461022</v>
      </c>
      <c r="AV19" s="50">
        <v>0.62040690709204449</v>
      </c>
      <c r="AW19" s="130"/>
      <c r="AX19" s="50">
        <v>0.62460513956732899</v>
      </c>
      <c r="AY19" s="50">
        <v>0.63396515703535838</v>
      </c>
      <c r="AZ19" s="50">
        <v>0.63801253379634637</v>
      </c>
      <c r="BA19" s="50">
        <v>0.6526856103598061</v>
      </c>
      <c r="BB19" s="130"/>
      <c r="BC19" s="50">
        <v>0.66375101805938108</v>
      </c>
      <c r="BD19" s="50">
        <v>0.68685088559231222</v>
      </c>
      <c r="BE19" s="50">
        <v>0.71041788984536358</v>
      </c>
      <c r="BF19" s="50">
        <v>0.74409734083997514</v>
      </c>
      <c r="BG19" s="130"/>
      <c r="BH19" s="50">
        <v>0.75885757007246935</v>
      </c>
      <c r="BI19" s="50">
        <v>0.7800470953286025</v>
      </c>
      <c r="BJ19" s="50">
        <v>0.80808479442055792</v>
      </c>
      <c r="BK19" s="50">
        <v>0.82395470866761988</v>
      </c>
      <c r="BL19" s="130"/>
      <c r="BM19" s="50">
        <v>0.83450675426431031</v>
      </c>
      <c r="BN19" s="50">
        <v>0.84524256568278022</v>
      </c>
      <c r="BO19" s="50">
        <v>0.85717463249319059</v>
      </c>
      <c r="BP19" s="50">
        <v>0.86547622193700768</v>
      </c>
      <c r="BQ19" s="130"/>
      <c r="BR19" s="50">
        <v>0.87339316091127284</v>
      </c>
      <c r="BS19" s="50">
        <v>0.88359229274815199</v>
      </c>
      <c r="BT19" s="50">
        <v>0.89057175723684412</v>
      </c>
      <c r="BU19" s="50"/>
    </row>
    <row r="20" spans="1:73">
      <c r="A20" s="167"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52">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v>0.48955987624833908</v>
      </c>
      <c r="AI20" s="52">
        <v>0.49774988281576582</v>
      </c>
      <c r="AJ20" s="52">
        <v>0.50815418748173691</v>
      </c>
      <c r="AK20" s="52">
        <v>0.52238347615178427</v>
      </c>
      <c r="AL20" s="52"/>
      <c r="AM20" s="53"/>
      <c r="AN20" s="52">
        <v>0.2993199360474833</v>
      </c>
      <c r="AO20" s="52">
        <v>0.30181501810556971</v>
      </c>
      <c r="AP20" s="52">
        <v>0.3089621540508618</v>
      </c>
      <c r="AQ20" s="52">
        <v>0.31538105924867027</v>
      </c>
      <c r="AR20" s="43"/>
      <c r="AS20" s="52">
        <v>0.31995759535614876</v>
      </c>
      <c r="AT20" s="52">
        <v>0.32697688780223416</v>
      </c>
      <c r="AU20" s="52">
        <v>0.33704497448552745</v>
      </c>
      <c r="AV20" s="52">
        <v>0.34672980063907571</v>
      </c>
      <c r="AW20" s="130"/>
      <c r="AX20" s="52">
        <v>0.35050763351491565</v>
      </c>
      <c r="AY20" s="52">
        <v>0.35172901914207078</v>
      </c>
      <c r="AZ20" s="52">
        <v>0.35420751487607532</v>
      </c>
      <c r="BA20" s="52">
        <v>0.36400969768456948</v>
      </c>
      <c r="BB20" s="130"/>
      <c r="BC20" s="52">
        <v>0.36714807335141963</v>
      </c>
      <c r="BD20" s="52">
        <v>0.37747837632408598</v>
      </c>
      <c r="BE20" s="52">
        <v>0.39356269532810711</v>
      </c>
      <c r="BF20" s="52">
        <v>0.42251341891313582</v>
      </c>
      <c r="BG20" s="130"/>
      <c r="BH20" s="52">
        <v>0.42799343993758815</v>
      </c>
      <c r="BI20" s="52">
        <v>0.43612720616486611</v>
      </c>
      <c r="BJ20" s="52">
        <v>0.45604239191698437</v>
      </c>
      <c r="BK20" s="52">
        <v>0.4644643740467817</v>
      </c>
      <c r="BL20" s="130"/>
      <c r="BM20" s="52">
        <v>0.46466269716230019</v>
      </c>
      <c r="BN20" s="52">
        <v>0.46757989404008082</v>
      </c>
      <c r="BO20" s="52">
        <v>0.47761646603217717</v>
      </c>
      <c r="BP20" s="52">
        <v>0.48955987624833908</v>
      </c>
      <c r="BQ20" s="130"/>
      <c r="BR20" s="52">
        <v>0.49774988281576582</v>
      </c>
      <c r="BS20" s="52">
        <v>0.50815418748173691</v>
      </c>
      <c r="BT20" s="52">
        <v>0.52238347615178427</v>
      </c>
      <c r="BU20" s="52"/>
    </row>
    <row r="21" spans="1:73">
      <c r="A21" s="167"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52">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v>0.37591634568866861</v>
      </c>
      <c r="AI21" s="52">
        <v>0.37564327809550707</v>
      </c>
      <c r="AJ21" s="52">
        <v>0.37543810526641508</v>
      </c>
      <c r="AK21" s="52">
        <v>0.36818828108505991</v>
      </c>
      <c r="AL21" s="52"/>
      <c r="AM21" s="53"/>
      <c r="AN21" s="52">
        <v>0.23014945139988907</v>
      </c>
      <c r="AO21" s="52">
        <v>0.24327505089617624</v>
      </c>
      <c r="AP21" s="52">
        <v>0.24378209205433785</v>
      </c>
      <c r="AQ21" s="52">
        <v>0.24650710063769252</v>
      </c>
      <c r="AR21" s="43"/>
      <c r="AS21" s="52">
        <v>0.25811975642426155</v>
      </c>
      <c r="AT21" s="52">
        <v>0.2726346044931548</v>
      </c>
      <c r="AU21" s="52">
        <v>0.27376460489908272</v>
      </c>
      <c r="AV21" s="52">
        <v>0.27367710645296889</v>
      </c>
      <c r="AW21" s="130"/>
      <c r="AX21" s="52">
        <v>0.2740975060524134</v>
      </c>
      <c r="AY21" s="52">
        <v>0.2822361378932875</v>
      </c>
      <c r="AZ21" s="52">
        <v>0.28380501892027094</v>
      </c>
      <c r="BA21" s="52">
        <v>0.28867591267523657</v>
      </c>
      <c r="BB21" s="130"/>
      <c r="BC21" s="52">
        <v>0.29660294470796139</v>
      </c>
      <c r="BD21" s="52">
        <v>0.30937250926822629</v>
      </c>
      <c r="BE21" s="52">
        <v>0.31685519451725647</v>
      </c>
      <c r="BF21" s="52">
        <v>0.32158392192683932</v>
      </c>
      <c r="BG21" s="130"/>
      <c r="BH21" s="52">
        <v>0.3308641301348812</v>
      </c>
      <c r="BI21" s="52">
        <v>0.34391988916373645</v>
      </c>
      <c r="BJ21" s="52">
        <v>0.35204240250357338</v>
      </c>
      <c r="BK21" s="52">
        <v>0.35949033462083829</v>
      </c>
      <c r="BL21" s="130"/>
      <c r="BM21" s="52">
        <v>0.36984405710201018</v>
      </c>
      <c r="BN21" s="52">
        <v>0.37766267164269934</v>
      </c>
      <c r="BO21" s="52">
        <v>0.37955816646101337</v>
      </c>
      <c r="BP21" s="52">
        <v>0.37591634568866861</v>
      </c>
      <c r="BQ21" s="130"/>
      <c r="BR21" s="52">
        <v>0.37564327809550707</v>
      </c>
      <c r="BS21" s="52">
        <v>0.37543810526641508</v>
      </c>
      <c r="BT21" s="52">
        <v>0.36818828108505991</v>
      </c>
      <c r="BU21" s="52"/>
    </row>
    <row r="22" spans="1:73">
      <c r="A22" s="139"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v>0.13452377806299229</v>
      </c>
      <c r="AI22" s="50">
        <v>0.12660683908872714</v>
      </c>
      <c r="AJ22" s="50">
        <v>0.11640770725184793</v>
      </c>
      <c r="AK22" s="50">
        <v>0.10942824276315583</v>
      </c>
      <c r="AL22" s="50"/>
      <c r="AM22" s="51"/>
      <c r="AN22" s="50">
        <v>0.47053061255262757</v>
      </c>
      <c r="AO22" s="50">
        <v>0.45490993099825416</v>
      </c>
      <c r="AP22" s="50">
        <v>0.44725575389480032</v>
      </c>
      <c r="AQ22" s="50">
        <v>0.43811184011363724</v>
      </c>
      <c r="AR22" s="40"/>
      <c r="AS22" s="50">
        <v>0.42192264821958969</v>
      </c>
      <c r="AT22" s="50">
        <v>0.4003885077046111</v>
      </c>
      <c r="AU22" s="50">
        <v>0.38919042061538978</v>
      </c>
      <c r="AV22" s="50">
        <v>0.37959309290795551</v>
      </c>
      <c r="AW22" s="130"/>
      <c r="AX22" s="50">
        <v>0.37539486043267106</v>
      </c>
      <c r="AY22" s="50">
        <v>0.36603484296464167</v>
      </c>
      <c r="AZ22" s="50">
        <v>0.36198746620365357</v>
      </c>
      <c r="BA22" s="50">
        <v>0.3473143896401939</v>
      </c>
      <c r="BB22" s="130"/>
      <c r="BC22" s="50">
        <v>0.33624898194061897</v>
      </c>
      <c r="BD22" s="50">
        <v>0.31314911440768778</v>
      </c>
      <c r="BE22" s="50">
        <v>0.28958211015463636</v>
      </c>
      <c r="BF22" s="50">
        <v>0.25590265916002491</v>
      </c>
      <c r="BG22" s="130"/>
      <c r="BH22" s="50">
        <v>0.24114242992753065</v>
      </c>
      <c r="BI22" s="50">
        <v>0.2199529046713975</v>
      </c>
      <c r="BJ22" s="50">
        <v>0.19191520557944206</v>
      </c>
      <c r="BK22" s="50">
        <v>0.17604529133238014</v>
      </c>
      <c r="BL22" s="130"/>
      <c r="BM22" s="50">
        <v>0.16549324573568963</v>
      </c>
      <c r="BN22" s="50">
        <v>0.15475743431721981</v>
      </c>
      <c r="BO22" s="50">
        <v>0.14282536750680946</v>
      </c>
      <c r="BP22" s="50">
        <v>0.13452377806299229</v>
      </c>
      <c r="BQ22" s="130"/>
      <c r="BR22" s="50">
        <v>0.12660683908872714</v>
      </c>
      <c r="BS22" s="50">
        <v>0.11640770725184793</v>
      </c>
      <c r="BT22" s="50">
        <v>0.10942824276315583</v>
      </c>
      <c r="BU22" s="50"/>
    </row>
    <row r="23" spans="1:73">
      <c r="A23" s="167"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v>0.10437514820358511</v>
      </c>
      <c r="AI23" s="52">
        <v>9.8649943279142158E-2</v>
      </c>
      <c r="AJ23" s="52">
        <v>9.4011412708876002E-2</v>
      </c>
      <c r="AK23" s="52">
        <v>9.0733207754880571E-2</v>
      </c>
      <c r="AL23" s="52"/>
      <c r="AM23" s="53"/>
      <c r="AN23" s="52">
        <v>0.26621720605764271</v>
      </c>
      <c r="AO23" s="52">
        <v>0.2506359945790263</v>
      </c>
      <c r="AP23" s="52">
        <v>0.24170708520710382</v>
      </c>
      <c r="AQ23" s="52">
        <v>0.23172925898735872</v>
      </c>
      <c r="AR23" s="43"/>
      <c r="AS23" s="52">
        <v>0.22040631171229499</v>
      </c>
      <c r="AT23" s="52">
        <v>0.20676289566496392</v>
      </c>
      <c r="AU23" s="52">
        <v>0.19834294333188165</v>
      </c>
      <c r="AV23" s="52">
        <v>0.19240085786786332</v>
      </c>
      <c r="AW23" s="130"/>
      <c r="AX23" s="52">
        <v>0.18635376066524215</v>
      </c>
      <c r="AY23" s="52">
        <v>0.18388357358876434</v>
      </c>
      <c r="AZ23" s="52">
        <v>0.17999660586847327</v>
      </c>
      <c r="BA23" s="52">
        <v>0.17721282082883061</v>
      </c>
      <c r="BB23" s="130"/>
      <c r="BC23" s="52">
        <v>0.17140530263756473</v>
      </c>
      <c r="BD23" s="52">
        <v>0.16534306748259869</v>
      </c>
      <c r="BE23" s="52">
        <v>0.16065505430100305</v>
      </c>
      <c r="BF23" s="52">
        <v>0.16265678109880616</v>
      </c>
      <c r="BG23" s="130"/>
      <c r="BH23" s="52">
        <v>0.15221000174059512</v>
      </c>
      <c r="BI23" s="52">
        <v>0.14350668778400891</v>
      </c>
      <c r="BJ23" s="52">
        <v>0.13800254462572148</v>
      </c>
      <c r="BK23" s="52">
        <v>0.13158697260694735</v>
      </c>
      <c r="BL23" s="130"/>
      <c r="BM23" s="52">
        <v>0.12232151993519741</v>
      </c>
      <c r="BN23" s="52">
        <v>0.1145547990009157</v>
      </c>
      <c r="BO23" s="52">
        <v>0.10807540157735185</v>
      </c>
      <c r="BP23" s="52">
        <v>0.10437514820358511</v>
      </c>
      <c r="BQ23" s="130"/>
      <c r="BR23" s="52">
        <v>9.8649943279142158E-2</v>
      </c>
      <c r="BS23" s="52">
        <v>9.4011412708876002E-2</v>
      </c>
      <c r="BT23" s="52">
        <v>9.0733207754880571E-2</v>
      </c>
      <c r="BU23" s="52"/>
    </row>
    <row r="24" spans="1:73">
      <c r="A24" s="167"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v>3.014862985940717E-2</v>
      </c>
      <c r="AI24" s="52">
        <v>2.7956895809584974E-2</v>
      </c>
      <c r="AJ24" s="52">
        <v>2.2396294542971928E-2</v>
      </c>
      <c r="AK24" s="52">
        <v>1.869503500827524E-2</v>
      </c>
      <c r="AL24" s="52"/>
      <c r="AM24" s="53"/>
      <c r="AN24" s="52">
        <v>0.20431340649498486</v>
      </c>
      <c r="AO24" s="52">
        <v>0.20427393641922786</v>
      </c>
      <c r="AP24" s="52">
        <v>0.20554866868769653</v>
      </c>
      <c r="AQ24" s="52">
        <v>0.20638258112627855</v>
      </c>
      <c r="AR24" s="43"/>
      <c r="AS24" s="52">
        <v>0.20151633650729475</v>
      </c>
      <c r="AT24" s="52">
        <v>0.19362561203964718</v>
      </c>
      <c r="AU24" s="52">
        <v>0.19084747728350809</v>
      </c>
      <c r="AV24" s="52">
        <v>0.18719223504009219</v>
      </c>
      <c r="AW24" s="130"/>
      <c r="AX24" s="52">
        <v>0.18904109976742889</v>
      </c>
      <c r="AY24" s="52">
        <v>0.18215126937587731</v>
      </c>
      <c r="AZ24" s="52">
        <v>0.18199086033518033</v>
      </c>
      <c r="BA24" s="52">
        <v>0.17010156881136335</v>
      </c>
      <c r="BB24" s="130"/>
      <c r="BC24" s="52">
        <v>0.16484367930305424</v>
      </c>
      <c r="BD24" s="52">
        <v>0.14780604692508909</v>
      </c>
      <c r="BE24" s="52">
        <v>0.12892705585363329</v>
      </c>
      <c r="BF24" s="52">
        <v>9.3245878061218743E-2</v>
      </c>
      <c r="BG24" s="130"/>
      <c r="BH24" s="52">
        <v>8.8932428186935489E-2</v>
      </c>
      <c r="BI24" s="52">
        <v>7.6446216887388604E-2</v>
      </c>
      <c r="BJ24" s="52">
        <v>5.391266095372059E-2</v>
      </c>
      <c r="BK24" s="52">
        <v>4.445831872543278E-2</v>
      </c>
      <c r="BL24" s="130"/>
      <c r="BM24" s="52">
        <v>4.3171725800492222E-2</v>
      </c>
      <c r="BN24" s="52">
        <v>4.0202635316304108E-2</v>
      </c>
      <c r="BO24" s="52">
        <v>3.4749965929457623E-2</v>
      </c>
      <c r="BP24" s="52">
        <v>3.014862985940717E-2</v>
      </c>
      <c r="BQ24" s="130"/>
      <c r="BR24" s="52">
        <v>2.7956895809584974E-2</v>
      </c>
      <c r="BS24" s="52">
        <v>2.2396294542971928E-2</v>
      </c>
      <c r="BT24" s="52">
        <v>1.869503500827524E-2</v>
      </c>
      <c r="BU24" s="52"/>
    </row>
    <row r="25" spans="1:73">
      <c r="A25" s="139"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I25" s="50">
        <v>1</v>
      </c>
      <c r="AJ25" s="50">
        <v>1</v>
      </c>
      <c r="AK25" s="50">
        <v>1</v>
      </c>
      <c r="AL25" s="50"/>
      <c r="AM25" s="51"/>
      <c r="AN25" s="50">
        <v>1</v>
      </c>
      <c r="AO25" s="50">
        <v>1</v>
      </c>
      <c r="AP25" s="50">
        <v>1</v>
      </c>
      <c r="AQ25" s="50">
        <v>1</v>
      </c>
      <c r="AR25" s="40"/>
      <c r="AS25" s="50">
        <v>1</v>
      </c>
      <c r="AT25" s="50">
        <v>1</v>
      </c>
      <c r="AU25" s="50">
        <v>1</v>
      </c>
      <c r="AV25" s="50">
        <v>1</v>
      </c>
      <c r="AW25" s="130"/>
      <c r="AX25" s="50">
        <v>1</v>
      </c>
      <c r="AY25" s="50">
        <v>1</v>
      </c>
      <c r="AZ25" s="50">
        <v>1</v>
      </c>
      <c r="BA25" s="50">
        <v>1</v>
      </c>
      <c r="BB25" s="130"/>
      <c r="BC25" s="50">
        <v>1</v>
      </c>
      <c r="BD25" s="50">
        <v>1</v>
      </c>
      <c r="BE25" s="50">
        <v>1</v>
      </c>
      <c r="BF25" s="50">
        <v>1</v>
      </c>
      <c r="BG25" s="130"/>
      <c r="BH25" s="50">
        <v>1</v>
      </c>
      <c r="BI25" s="50">
        <v>1</v>
      </c>
      <c r="BJ25" s="50">
        <v>1</v>
      </c>
      <c r="BK25" s="50">
        <v>1</v>
      </c>
      <c r="BL25" s="130"/>
      <c r="BM25" s="50">
        <v>1</v>
      </c>
      <c r="BN25" s="50">
        <v>1</v>
      </c>
      <c r="BO25" s="50">
        <v>1</v>
      </c>
      <c r="BP25" s="50">
        <v>1</v>
      </c>
      <c r="BQ25" s="130"/>
      <c r="BR25" s="50">
        <v>1</v>
      </c>
      <c r="BS25" s="50">
        <v>1</v>
      </c>
      <c r="BT25" s="50">
        <v>1</v>
      </c>
      <c r="BU25" s="50"/>
    </row>
    <row r="26" spans="1:73">
      <c r="A26" s="132"/>
      <c r="B26" s="43"/>
      <c r="C26" s="132"/>
      <c r="D26" s="43"/>
      <c r="E26" s="132"/>
      <c r="F26" s="132"/>
      <c r="G26" s="132"/>
      <c r="H26" s="132"/>
      <c r="I26" s="43"/>
      <c r="J26" s="132"/>
      <c r="K26" s="132"/>
      <c r="L26" s="132"/>
      <c r="M26" s="132"/>
      <c r="N26" s="43"/>
      <c r="O26" s="132"/>
      <c r="P26" s="132"/>
      <c r="Q26" s="132"/>
      <c r="R26" s="132"/>
      <c r="S26" s="43"/>
      <c r="T26" s="132"/>
      <c r="U26" s="132"/>
      <c r="V26" s="132"/>
      <c r="W26" s="132"/>
      <c r="X26" s="132"/>
      <c r="Y26" s="132"/>
      <c r="Z26" s="132"/>
      <c r="AA26" s="132"/>
      <c r="AB26" s="132"/>
      <c r="AC26" s="132"/>
      <c r="AD26" s="132"/>
      <c r="AE26" s="132"/>
      <c r="AF26" s="132"/>
      <c r="AG26" s="132"/>
      <c r="AI26" s="132"/>
      <c r="AJ26" s="132"/>
      <c r="AK26" s="132"/>
      <c r="AL26" s="132"/>
      <c r="AM26" s="132"/>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row>
    <row r="27" spans="1:73">
      <c r="A27" s="132"/>
      <c r="B27" s="43"/>
      <c r="C27" s="132"/>
      <c r="D27" s="43"/>
      <c r="E27" s="132"/>
      <c r="F27" s="132"/>
      <c r="G27" s="132"/>
      <c r="H27" s="132"/>
      <c r="I27" s="43"/>
      <c r="J27" s="132"/>
      <c r="K27" s="132"/>
      <c r="L27" s="132"/>
      <c r="M27" s="132"/>
      <c r="N27" s="43"/>
      <c r="O27" s="132"/>
      <c r="P27" s="132"/>
      <c r="Q27" s="132"/>
      <c r="R27" s="132"/>
      <c r="S27" s="43"/>
      <c r="T27" s="132"/>
      <c r="U27" s="132"/>
      <c r="V27" s="134"/>
      <c r="W27" s="132"/>
      <c r="X27" s="132"/>
      <c r="Y27" s="132"/>
      <c r="Z27" s="132"/>
      <c r="AA27" s="134"/>
      <c r="AB27" s="132"/>
      <c r="AC27" s="132"/>
      <c r="AD27" s="132"/>
      <c r="AE27" s="132"/>
      <c r="AF27" s="405"/>
      <c r="AG27" s="132"/>
      <c r="AI27" s="132"/>
      <c r="AJ27" s="396"/>
      <c r="AK27" s="405"/>
      <c r="AL27" s="132"/>
      <c r="AM27" s="132"/>
      <c r="AN27" s="134"/>
      <c r="AO27" s="134"/>
      <c r="AP27" s="134"/>
      <c r="AQ27" s="134"/>
      <c r="AR27" s="134"/>
      <c r="AS27" s="134"/>
      <c r="AT27" s="134"/>
      <c r="AU27" s="134"/>
      <c r="AV27" s="134"/>
      <c r="AW27" s="134"/>
      <c r="AX27" s="134"/>
      <c r="AY27" s="134"/>
      <c r="AZ27" s="130"/>
      <c r="BA27" s="130"/>
      <c r="BB27" s="134"/>
      <c r="BC27" s="134"/>
      <c r="BD27" s="134"/>
      <c r="BE27" s="134"/>
      <c r="BF27" s="130"/>
      <c r="BG27" s="134"/>
      <c r="BH27" s="134"/>
      <c r="BI27" s="134"/>
      <c r="BJ27" s="134"/>
      <c r="BK27" s="130"/>
      <c r="BL27" s="134"/>
      <c r="BM27" s="134"/>
      <c r="BN27" s="132"/>
      <c r="BO27" s="134"/>
      <c r="BP27" s="130"/>
      <c r="BQ27" s="134"/>
      <c r="BR27" s="134"/>
      <c r="BS27" s="396"/>
      <c r="BT27" s="405"/>
      <c r="BU27" s="130"/>
    </row>
    <row r="28" spans="1:73">
      <c r="A28" s="131" t="s">
        <v>167</v>
      </c>
      <c r="B28" s="1"/>
      <c r="C28" s="208">
        <v>2017</v>
      </c>
      <c r="D28" s="1"/>
      <c r="E28" s="415" t="s">
        <v>13</v>
      </c>
      <c r="F28" s="415"/>
      <c r="G28" s="415"/>
      <c r="H28" s="415"/>
      <c r="I28" s="22"/>
      <c r="J28" s="416" t="s">
        <v>19</v>
      </c>
      <c r="K28" s="417"/>
      <c r="L28" s="417"/>
      <c r="M28" s="417"/>
      <c r="N28" s="22"/>
      <c r="O28" s="416" t="s">
        <v>321</v>
      </c>
      <c r="P28" s="417"/>
      <c r="Q28" s="417"/>
      <c r="R28" s="417"/>
      <c r="S28" s="22"/>
      <c r="T28" s="416" t="s">
        <v>378</v>
      </c>
      <c r="U28" s="417"/>
      <c r="V28" s="417"/>
      <c r="W28" s="417"/>
      <c r="Y28" s="416" t="s">
        <v>443</v>
      </c>
      <c r="Z28" s="417"/>
      <c r="AA28" s="417"/>
      <c r="AB28" s="417"/>
      <c r="AD28" s="416" t="s">
        <v>449</v>
      </c>
      <c r="AE28" s="417"/>
      <c r="AF28" s="417"/>
      <c r="AG28" s="417"/>
      <c r="AI28" s="416" t="s">
        <v>471</v>
      </c>
      <c r="AJ28" s="417"/>
      <c r="AK28" s="417"/>
      <c r="AL28" s="417"/>
      <c r="AN28" s="415" t="s">
        <v>132</v>
      </c>
      <c r="AO28" s="415"/>
      <c r="AP28" s="415"/>
      <c r="AQ28" s="415"/>
      <c r="AR28" s="130"/>
      <c r="AS28" s="415" t="s">
        <v>133</v>
      </c>
      <c r="AT28" s="415"/>
      <c r="AU28" s="415"/>
      <c r="AV28" s="415"/>
      <c r="AW28" s="130"/>
      <c r="AX28" s="415" t="s">
        <v>320</v>
      </c>
      <c r="AY28" s="415"/>
      <c r="AZ28" s="415"/>
      <c r="BA28" s="415"/>
      <c r="BB28" s="130"/>
      <c r="BC28" s="415" t="s">
        <v>377</v>
      </c>
      <c r="BD28" s="415"/>
      <c r="BE28" s="415"/>
      <c r="BF28" s="415"/>
      <c r="BG28" s="130"/>
      <c r="BH28" s="415" t="s">
        <v>444</v>
      </c>
      <c r="BI28" s="415"/>
      <c r="BJ28" s="415"/>
      <c r="BK28" s="415"/>
      <c r="BL28" s="130"/>
      <c r="BM28" s="415" t="s">
        <v>450</v>
      </c>
      <c r="BN28" s="415"/>
      <c r="BO28" s="415"/>
      <c r="BP28" s="415"/>
      <c r="BQ28" s="130"/>
      <c r="BR28" s="415" t="s">
        <v>472</v>
      </c>
      <c r="BS28" s="415"/>
      <c r="BT28" s="415"/>
      <c r="BU28" s="415"/>
    </row>
    <row r="29" spans="1:73">
      <c r="A29" s="4" t="s">
        <v>146</v>
      </c>
      <c r="B29" s="5"/>
      <c r="C29" s="6" t="s">
        <v>88</v>
      </c>
      <c r="D29" s="5"/>
      <c r="E29" s="7" t="s">
        <v>139</v>
      </c>
      <c r="F29" s="125" t="s">
        <v>143</v>
      </c>
      <c r="G29" s="185" t="s">
        <v>144</v>
      </c>
      <c r="H29" s="185" t="s">
        <v>88</v>
      </c>
      <c r="I29" s="5"/>
      <c r="J29" s="7" t="s">
        <v>139</v>
      </c>
      <c r="K29" s="125" t="s">
        <v>143</v>
      </c>
      <c r="L29" s="185" t="s">
        <v>144</v>
      </c>
      <c r="M29" s="185" t="s">
        <v>88</v>
      </c>
      <c r="N29" s="5"/>
      <c r="O29" s="7" t="s">
        <v>139</v>
      </c>
      <c r="P29" s="125" t="s">
        <v>143</v>
      </c>
      <c r="Q29" s="185" t="s">
        <v>144</v>
      </c>
      <c r="R29" s="185" t="s">
        <v>88</v>
      </c>
      <c r="S29" s="5"/>
      <c r="T29" s="7" t="s">
        <v>393</v>
      </c>
      <c r="U29" s="376" t="s">
        <v>409</v>
      </c>
      <c r="V29" s="185" t="s">
        <v>414</v>
      </c>
      <c r="W29" s="185" t="s">
        <v>436</v>
      </c>
      <c r="Y29" s="7" t="s">
        <v>139</v>
      </c>
      <c r="Z29" s="375" t="s">
        <v>143</v>
      </c>
      <c r="AA29" s="185" t="s">
        <v>144</v>
      </c>
      <c r="AB29" s="185" t="s">
        <v>88</v>
      </c>
      <c r="AD29" s="7" t="s">
        <v>139</v>
      </c>
      <c r="AE29" s="375" t="s">
        <v>143</v>
      </c>
      <c r="AF29" s="185" t="s">
        <v>144</v>
      </c>
      <c r="AG29" s="185" t="s">
        <v>88</v>
      </c>
      <c r="AI29" s="7" t="s">
        <v>139</v>
      </c>
      <c r="AJ29" s="375" t="s">
        <v>143</v>
      </c>
      <c r="AK29" s="185" t="s">
        <v>144</v>
      </c>
      <c r="AL29" s="185" t="s">
        <v>88</v>
      </c>
      <c r="AN29" s="7" t="s">
        <v>139</v>
      </c>
      <c r="AO29" s="125" t="s">
        <v>140</v>
      </c>
      <c r="AP29" s="185" t="s">
        <v>141</v>
      </c>
      <c r="AQ29" s="185" t="s">
        <v>142</v>
      </c>
      <c r="AR29" s="130"/>
      <c r="AS29" s="7" t="s">
        <v>139</v>
      </c>
      <c r="AT29" s="126" t="s">
        <v>140</v>
      </c>
      <c r="AU29" s="126" t="s">
        <v>141</v>
      </c>
      <c r="AV29" s="7" t="s">
        <v>142</v>
      </c>
      <c r="AW29" s="130"/>
      <c r="AX29" s="7" t="s">
        <v>139</v>
      </c>
      <c r="AY29" s="126" t="s">
        <v>140</v>
      </c>
      <c r="AZ29" s="126" t="s">
        <v>141</v>
      </c>
      <c r="BA29" s="7" t="s">
        <v>142</v>
      </c>
      <c r="BB29" s="130"/>
      <c r="BC29" s="7" t="s">
        <v>393</v>
      </c>
      <c r="BD29" s="126" t="s">
        <v>410</v>
      </c>
      <c r="BE29" s="126" t="s">
        <v>415</v>
      </c>
      <c r="BF29" s="7" t="s">
        <v>438</v>
      </c>
      <c r="BG29" s="130"/>
      <c r="BH29" s="7" t="s">
        <v>139</v>
      </c>
      <c r="BI29" s="126" t="s">
        <v>140</v>
      </c>
      <c r="BJ29" s="126" t="s">
        <v>141</v>
      </c>
      <c r="BK29" s="7" t="s">
        <v>142</v>
      </c>
      <c r="BL29" s="130"/>
      <c r="BM29" s="7" t="s">
        <v>139</v>
      </c>
      <c r="BN29" s="126" t="s">
        <v>140</v>
      </c>
      <c r="BO29" s="126" t="s">
        <v>141</v>
      </c>
      <c r="BP29" s="7" t="s">
        <v>142</v>
      </c>
      <c r="BQ29" s="130"/>
      <c r="BR29" s="7" t="s">
        <v>139</v>
      </c>
      <c r="BS29" s="126" t="s">
        <v>140</v>
      </c>
      <c r="BT29" s="126" t="s">
        <v>141</v>
      </c>
      <c r="BU29" s="7" t="s">
        <v>142</v>
      </c>
    </row>
    <row r="30" spans="1:73">
      <c r="A30" s="129"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v>6.3190826837647235E-2</v>
      </c>
      <c r="AI30" s="54">
        <v>6.6057084045884187E-2</v>
      </c>
      <c r="AJ30" s="54">
        <v>6.6552710525963371E-2</v>
      </c>
      <c r="AK30" s="54">
        <v>6.7085079527827163E-2</v>
      </c>
      <c r="AL30" s="54"/>
      <c r="AN30" s="55">
        <v>5.810749481462657E-2</v>
      </c>
      <c r="AO30" s="55">
        <v>5.7195338387656447E-2</v>
      </c>
      <c r="AP30" s="55">
        <v>5.5216945589284007E-2</v>
      </c>
      <c r="AQ30" s="55">
        <v>5.5885831251671993E-2</v>
      </c>
      <c r="AR30" s="132"/>
      <c r="AS30" s="54">
        <v>5.5052702463830136E-2</v>
      </c>
      <c r="AT30" s="54">
        <v>5.3797257236299606E-2</v>
      </c>
      <c r="AU30" s="54">
        <v>5.2821423960847824E-2</v>
      </c>
      <c r="AV30" s="54">
        <v>5.3117349785496058E-2</v>
      </c>
      <c r="AW30" s="132"/>
      <c r="AX30" s="54">
        <v>5.3472726126113118E-2</v>
      </c>
      <c r="AY30" s="54">
        <v>5.2996579343025825E-2</v>
      </c>
      <c r="AZ30" s="54">
        <v>5.2593214536761149E-2</v>
      </c>
      <c r="BA30" s="54">
        <v>5.25622762734873E-2</v>
      </c>
      <c r="BB30" s="132"/>
      <c r="BC30" s="54">
        <v>5.2989803217561547E-2</v>
      </c>
      <c r="BD30" s="54">
        <v>5.2660133210514937E-2</v>
      </c>
      <c r="BE30" s="54">
        <v>5.2113973604793792E-2</v>
      </c>
      <c r="BF30" s="54">
        <v>5.2702789616169414E-2</v>
      </c>
      <c r="BG30" s="132"/>
      <c r="BH30" s="54">
        <v>5.3555438651178136E-2</v>
      </c>
      <c r="BI30" s="54">
        <v>5.3840665148839284E-2</v>
      </c>
      <c r="BJ30" s="54">
        <v>5.4302776606890035E-2</v>
      </c>
      <c r="BK30" s="54">
        <v>5.6730338905857797E-2</v>
      </c>
      <c r="BL30" s="132"/>
      <c r="BM30" s="54">
        <v>6.0089631333849911E-2</v>
      </c>
      <c r="BN30" s="54">
        <v>6.1741464121703539E-2</v>
      </c>
      <c r="BO30" s="54">
        <v>6.3466975621282659E-2</v>
      </c>
      <c r="BP30" s="54">
        <v>6.5029944229881231E-2</v>
      </c>
      <c r="BQ30" s="132"/>
      <c r="BR30" s="54">
        <v>6.6057084045884187E-2</v>
      </c>
      <c r="BS30" s="54">
        <v>6.706184987198828E-2</v>
      </c>
      <c r="BT30" s="54">
        <v>6.7135436857869824E-2</v>
      </c>
      <c r="BU30" s="54"/>
    </row>
    <row r="31" spans="1:73">
      <c r="A31" s="167"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v>7.1045654021363161E-2</v>
      </c>
      <c r="AI31" s="57">
        <v>7.3471842949633367E-2</v>
      </c>
      <c r="AJ31" s="57">
        <v>7.3922996004658834E-2</v>
      </c>
      <c r="AK31" s="56">
        <v>7.4126425247168518E-2</v>
      </c>
      <c r="AL31" s="57"/>
      <c r="AN31" s="56">
        <v>7.7409689643715099E-2</v>
      </c>
      <c r="AO31" s="56">
        <v>7.6404628746873399E-2</v>
      </c>
      <c r="AP31" s="56">
        <v>7.5155449820563019E-2</v>
      </c>
      <c r="AQ31" s="56">
        <v>7.5921687270840796E-2</v>
      </c>
      <c r="AR31" s="132"/>
      <c r="AS31" s="56">
        <v>7.5406324450273954E-2</v>
      </c>
      <c r="AT31" s="56">
        <v>7.4371531207660366E-2</v>
      </c>
      <c r="AU31" s="56">
        <v>7.3350216057546005E-2</v>
      </c>
      <c r="AV31" s="56">
        <v>7.3258492523409699E-2</v>
      </c>
      <c r="AW31" s="132"/>
      <c r="AX31" s="56">
        <v>7.3642131355207599E-2</v>
      </c>
      <c r="AY31" s="56">
        <v>7.3063530833730933E-2</v>
      </c>
      <c r="AZ31" s="56">
        <v>7.2719116557597233E-2</v>
      </c>
      <c r="BA31" s="57">
        <v>7.2153472430934396E-2</v>
      </c>
      <c r="BB31" s="132"/>
      <c r="BC31" s="57">
        <v>7.2427935422475553E-2</v>
      </c>
      <c r="BD31" s="56">
        <v>7.1772100871408909E-2</v>
      </c>
      <c r="BE31" s="56">
        <v>7.0272270170293319E-2</v>
      </c>
      <c r="BF31" s="57">
        <v>6.9618651579604909E-2</v>
      </c>
      <c r="BG31" s="132"/>
      <c r="BH31" s="57">
        <v>6.9935766333757685E-2</v>
      </c>
      <c r="BI31" s="57">
        <v>6.9294769287993135E-2</v>
      </c>
      <c r="BJ31" s="56">
        <v>6.8103703208399549E-2</v>
      </c>
      <c r="BK31" s="57">
        <v>6.8119730540369947E-2</v>
      </c>
      <c r="BL31" s="132"/>
      <c r="BM31" s="57">
        <v>7.0207808253612794E-2</v>
      </c>
      <c r="BN31" s="57">
        <v>7.0844295001401714E-2</v>
      </c>
      <c r="BO31" s="56">
        <v>7.1589405523110036E-2</v>
      </c>
      <c r="BP31" s="57">
        <v>7.2419465281288842E-2</v>
      </c>
      <c r="BQ31" s="132"/>
      <c r="BR31" s="57">
        <v>7.3471842949633367E-2</v>
      </c>
      <c r="BS31" s="57">
        <v>7.4459383552173228E-2</v>
      </c>
      <c r="BT31" s="56">
        <v>7.4312302694328911E-2</v>
      </c>
      <c r="BU31" s="57"/>
    </row>
    <row r="32" spans="1:73">
      <c r="A32" s="167"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v>5.2999878568354718E-2</v>
      </c>
      <c r="AI32" s="57">
        <v>5.6316039082538967E-2</v>
      </c>
      <c r="AJ32" s="57">
        <v>5.6764148424443071E-2</v>
      </c>
      <c r="AK32" s="56">
        <v>5.7506386475018115E-2</v>
      </c>
      <c r="AL32" s="57"/>
      <c r="AN32" s="56">
        <v>3.3017231669572038E-2</v>
      </c>
      <c r="AO32" s="56">
        <v>3.2812928792633193E-2</v>
      </c>
      <c r="AP32" s="56">
        <v>3.0212707951657751E-2</v>
      </c>
      <c r="AQ32" s="56">
        <v>3.0371293370478468E-2</v>
      </c>
      <c r="AR32" s="132"/>
      <c r="AS32" s="56">
        <v>2.9430957115571255E-2</v>
      </c>
      <c r="AT32" s="56">
        <v>2.8721158282742118E-2</v>
      </c>
      <c r="AU32" s="56">
        <v>2.7872532235666485E-2</v>
      </c>
      <c r="AV32" s="56">
        <v>2.7961567154811247E-2</v>
      </c>
      <c r="AW32" s="132"/>
      <c r="AX32" s="56">
        <v>2.7800385556688928E-2</v>
      </c>
      <c r="AY32" s="56">
        <v>2.7663158337801672E-2</v>
      </c>
      <c r="AZ32" s="56">
        <v>2.7493420098364332E-2</v>
      </c>
      <c r="BA32" s="57">
        <v>2.7985284051119698E-2</v>
      </c>
      <c r="BB32" s="132"/>
      <c r="BC32" s="57">
        <v>2.8705293887765892E-2</v>
      </c>
      <c r="BD32" s="56">
        <v>2.9174592972466874E-2</v>
      </c>
      <c r="BE32" s="56">
        <v>2.975799738764226E-2</v>
      </c>
      <c r="BF32" s="57">
        <v>3.1097725226218877E-2</v>
      </c>
      <c r="BG32" s="132"/>
      <c r="BH32" s="57">
        <v>3.2204074838502204E-2</v>
      </c>
      <c r="BI32" s="57">
        <v>3.4051527140045404E-2</v>
      </c>
      <c r="BJ32" s="56">
        <v>3.661222534976688E-2</v>
      </c>
      <c r="BK32" s="57">
        <v>4.1995816474862051E-2</v>
      </c>
      <c r="BL32" s="132"/>
      <c r="BM32" s="57">
        <v>4.7201239912060697E-2</v>
      </c>
      <c r="BN32" s="57">
        <v>5.0389910910122293E-2</v>
      </c>
      <c r="BO32" s="56">
        <v>5.3327516904901236E-2</v>
      </c>
      <c r="BP32" s="57">
        <v>5.5569883107913068E-2</v>
      </c>
      <c r="BQ32" s="132"/>
      <c r="BR32" s="57">
        <v>5.6316039082538967E-2</v>
      </c>
      <c r="BS32" s="57">
        <v>5.715411860764865E-2</v>
      </c>
      <c r="BT32" s="56">
        <v>5.7189977019860963E-2</v>
      </c>
      <c r="BU32" s="57"/>
    </row>
    <row r="33" spans="1:73">
      <c r="A33" s="139"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v>4.7180210659668362E-2</v>
      </c>
      <c r="AI33" s="54">
        <v>4.814753812889868E-2</v>
      </c>
      <c r="AJ33" s="54">
        <v>4.8498239790311266E-2</v>
      </c>
      <c r="AK33" s="54">
        <v>4.7709199008835947E-2</v>
      </c>
      <c r="AL33" s="54"/>
      <c r="AN33" s="54">
        <v>3.4601231774102632E-2</v>
      </c>
      <c r="AO33" s="54">
        <v>3.4013483405890187E-2</v>
      </c>
      <c r="AP33" s="54">
        <v>3.3432154750028288E-2</v>
      </c>
      <c r="AQ33" s="54">
        <v>3.3127517029904761E-2</v>
      </c>
      <c r="AR33" s="132"/>
      <c r="AS33" s="54">
        <v>3.2838694464980903E-2</v>
      </c>
      <c r="AT33" s="54">
        <v>3.2258630801735133E-2</v>
      </c>
      <c r="AU33" s="54">
        <v>3.1174458532912376E-2</v>
      </c>
      <c r="AV33" s="54">
        <v>3.0885637039737509E-2</v>
      </c>
      <c r="AW33" s="132"/>
      <c r="AX33" s="54">
        <v>3.05039625128052E-2</v>
      </c>
      <c r="AY33" s="54">
        <v>3.0141953488980022E-2</v>
      </c>
      <c r="AZ33" s="54">
        <v>2.9918447643254544E-2</v>
      </c>
      <c r="BA33" s="54">
        <v>3.0610594037490644E-2</v>
      </c>
      <c r="BB33" s="132"/>
      <c r="BC33" s="54">
        <v>3.001008946141763E-2</v>
      </c>
      <c r="BD33" s="54">
        <v>2.9587401476322151E-2</v>
      </c>
      <c r="BE33" s="54">
        <v>2.969263755261339E-2</v>
      </c>
      <c r="BF33" s="54">
        <v>3.0844324053126645E-2</v>
      </c>
      <c r="BG33" s="132"/>
      <c r="BH33" s="54">
        <v>3.0064467316867311E-2</v>
      </c>
      <c r="BI33" s="54">
        <v>3.0810040533024299E-2</v>
      </c>
      <c r="BJ33" s="54">
        <v>3.2200048687988883E-2</v>
      </c>
      <c r="BK33" s="54">
        <v>3.5770620326337502E-2</v>
      </c>
      <c r="BL33" s="132"/>
      <c r="BM33" s="54">
        <v>4.4010513459401858E-2</v>
      </c>
      <c r="BN33" s="54">
        <v>4.6364878802934835E-2</v>
      </c>
      <c r="BO33" s="54">
        <v>4.9517396038846487E-2</v>
      </c>
      <c r="BP33" s="54">
        <v>4.8279255868299273E-2</v>
      </c>
      <c r="BQ33" s="132"/>
      <c r="BR33" s="54">
        <v>4.814753812889868E-2</v>
      </c>
      <c r="BS33" s="54">
        <v>4.8334170134600271E-2</v>
      </c>
      <c r="BT33" s="54">
        <v>4.6234863257791088E-2</v>
      </c>
      <c r="BU33" s="54"/>
    </row>
    <row r="34" spans="1:73">
      <c r="A34" s="167"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v>4.512082159853259E-2</v>
      </c>
      <c r="AI34" s="57">
        <v>4.4862859150895142E-2</v>
      </c>
      <c r="AJ34" s="57">
        <v>4.46711779448822E-2</v>
      </c>
      <c r="AK34" s="56">
        <v>4.4210016924925995E-2</v>
      </c>
      <c r="AL34" s="57"/>
      <c r="AN34" s="56">
        <v>4.003418268690638E-2</v>
      </c>
      <c r="AO34" s="56">
        <v>3.9442431932417185E-2</v>
      </c>
      <c r="AP34" s="56">
        <v>3.8798814185316104E-2</v>
      </c>
      <c r="AQ34" s="56">
        <v>3.8652696786997745E-2</v>
      </c>
      <c r="AR34" s="132"/>
      <c r="AS34" s="56">
        <v>3.8458897692134376E-2</v>
      </c>
      <c r="AT34" s="56">
        <v>3.8705584483537808E-2</v>
      </c>
      <c r="AU34" s="56">
        <v>3.7440851550224766E-2</v>
      </c>
      <c r="AV34" s="56">
        <v>3.7019346723809493E-2</v>
      </c>
      <c r="AW34" s="132"/>
      <c r="AX34" s="56">
        <v>3.6459716296689981E-2</v>
      </c>
      <c r="AY34" s="56">
        <v>3.6309923945818778E-2</v>
      </c>
      <c r="AZ34" s="56">
        <v>3.5507353492483143E-2</v>
      </c>
      <c r="BA34" s="57">
        <v>3.5535829462999616E-2</v>
      </c>
      <c r="BB34" s="132"/>
      <c r="BC34" s="57">
        <v>3.4489838180544075E-2</v>
      </c>
      <c r="BD34" s="56">
        <v>3.3991698593228474E-2</v>
      </c>
      <c r="BE34" s="56">
        <v>3.3284663727620616E-2</v>
      </c>
      <c r="BF34" s="57">
        <v>3.3411213514416199E-2</v>
      </c>
      <c r="BG34" s="132"/>
      <c r="BH34" s="57">
        <v>3.2883878296423988E-2</v>
      </c>
      <c r="BI34" s="57">
        <v>3.2728773670799509E-2</v>
      </c>
      <c r="BJ34" s="56">
        <v>3.3652241755802573E-2</v>
      </c>
      <c r="BK34" s="57">
        <v>3.6754301105382386E-2</v>
      </c>
      <c r="BL34" s="132"/>
      <c r="BM34" s="57">
        <v>4.402230706807899E-2</v>
      </c>
      <c r="BN34" s="57">
        <v>4.5823263981551864E-2</v>
      </c>
      <c r="BO34" s="56">
        <v>4.7926167960134339E-2</v>
      </c>
      <c r="BP34" s="57">
        <v>4.464206333664858E-2</v>
      </c>
      <c r="BQ34" s="132"/>
      <c r="BR34" s="57">
        <v>4.4862859150895142E-2</v>
      </c>
      <c r="BS34" s="57">
        <v>4.465296393500888E-2</v>
      </c>
      <c r="BT34" s="56">
        <v>4.3572706294090137E-2</v>
      </c>
      <c r="BU34" s="57"/>
    </row>
    <row r="35" spans="1:73">
      <c r="A35" s="167"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v>5.3706921051796884E-2</v>
      </c>
      <c r="AI35" s="57">
        <v>5.9624992716770658E-2</v>
      </c>
      <c r="AJ35" s="57">
        <v>6.2959629546362167E-2</v>
      </c>
      <c r="AK35" s="56">
        <v>6.1702757466978939E-2</v>
      </c>
      <c r="AL35" s="57"/>
      <c r="AN35" s="56">
        <v>2.7414746371964799E-2</v>
      </c>
      <c r="AO35" s="56">
        <v>2.7149137743164457E-2</v>
      </c>
      <c r="AP35" s="56">
        <v>2.6985420542410224E-2</v>
      </c>
      <c r="AQ35" s="56">
        <v>2.677800181884241E-2</v>
      </c>
      <c r="AR35" s="132"/>
      <c r="AS35" s="56">
        <v>2.6609788246987679E-2</v>
      </c>
      <c r="AT35" s="56">
        <v>2.5289499338508315E-2</v>
      </c>
      <c r="AU35" s="56">
        <v>2.457202425331783E-2</v>
      </c>
      <c r="AV35" s="56">
        <v>2.4545681852429915E-2</v>
      </c>
      <c r="AW35" s="132"/>
      <c r="AX35" s="56">
        <v>2.4507898914562634E-2</v>
      </c>
      <c r="AY35" s="56">
        <v>2.3990692033708322E-2</v>
      </c>
      <c r="AZ35" s="56">
        <v>2.4333056690375512E-2</v>
      </c>
      <c r="BA35" s="57">
        <v>2.5615349015239763E-2</v>
      </c>
      <c r="BB35" s="132"/>
      <c r="BC35" s="57">
        <v>2.5347442325005135E-2</v>
      </c>
      <c r="BD35" s="56">
        <v>2.4844275807695614E-2</v>
      </c>
      <c r="BE35" s="56">
        <v>2.5462716894095412E-2</v>
      </c>
      <c r="BF35" s="57">
        <v>2.7126702328665243E-2</v>
      </c>
      <c r="BG35" s="132"/>
      <c r="BH35" s="57">
        <v>2.5191950628256136E-2</v>
      </c>
      <c r="BI35" s="57">
        <v>2.7378144326227628E-2</v>
      </c>
      <c r="BJ35" s="56">
        <v>2.9067014238576713E-2</v>
      </c>
      <c r="BK35" s="57">
        <v>3.3075974944572123E-2</v>
      </c>
      <c r="BL35" s="132"/>
      <c r="BM35" s="57">
        <v>4.3976347798809261E-2</v>
      </c>
      <c r="BN35" s="57">
        <v>4.7903717721213511E-2</v>
      </c>
      <c r="BO35" s="56">
        <v>5.4245505672524397E-2</v>
      </c>
      <c r="BP35" s="57">
        <v>6.0185185719600881E-2</v>
      </c>
      <c r="BQ35" s="132"/>
      <c r="BR35" s="57">
        <v>5.9624992716770658E-2</v>
      </c>
      <c r="BS35" s="57">
        <v>6.2423871029093879E-2</v>
      </c>
      <c r="BT35" s="56">
        <v>5.8202180967458737E-2</v>
      </c>
      <c r="BU35" s="57"/>
    </row>
    <row r="36" spans="1:73">
      <c r="A36" s="139"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29"/>
      <c r="Y36" s="54">
        <v>4.7718882820940424E-2</v>
      </c>
      <c r="Z36" s="54">
        <v>4.8187719928233431E-2</v>
      </c>
      <c r="AA36" s="54">
        <v>4.9162117045130044E-2</v>
      </c>
      <c r="AB36" s="54">
        <v>5.0434384827893163E-2</v>
      </c>
      <c r="AC36" s="129"/>
      <c r="AD36" s="54">
        <v>5.7344538232994742E-2</v>
      </c>
      <c r="AE36" s="54">
        <v>5.8253642560276743E-2</v>
      </c>
      <c r="AF36" s="54">
        <v>5.9384988364741091E-2</v>
      </c>
      <c r="AG36" s="54">
        <v>6.0713525062896519E-2</v>
      </c>
      <c r="AI36" s="54">
        <v>6.3719067901930063E-2</v>
      </c>
      <c r="AJ36" s="54">
        <v>6.4288926350068845E-2</v>
      </c>
      <c r="AK36" s="54">
        <v>6.4723365524808563E-2</v>
      </c>
      <c r="AL36" s="54"/>
      <c r="AM36" s="129"/>
      <c r="AN36" s="54">
        <v>4.6827053481180436E-2</v>
      </c>
      <c r="AO36" s="54">
        <v>4.6471382726499297E-2</v>
      </c>
      <c r="AP36" s="54">
        <v>4.5390527291755141E-2</v>
      </c>
      <c r="AQ36" s="54">
        <v>4.5811537140864521E-2</v>
      </c>
      <c r="AR36" s="132"/>
      <c r="AS36" s="54">
        <v>4.5502074836092483E-2</v>
      </c>
      <c r="AT36" s="54">
        <v>4.4942543165775645E-2</v>
      </c>
      <c r="AU36" s="54">
        <v>4.4275761414943375E-2</v>
      </c>
      <c r="AV36" s="54">
        <v>4.4571294564031465E-2</v>
      </c>
      <c r="AW36" s="132"/>
      <c r="AX36" s="54">
        <v>4.4802002920558463E-2</v>
      </c>
      <c r="AY36" s="54">
        <v>4.4522802205658595E-2</v>
      </c>
      <c r="AZ36" s="54">
        <v>4.4338940878255899E-2</v>
      </c>
      <c r="BA36" s="54">
        <v>4.4775143626496157E-2</v>
      </c>
      <c r="BB36" s="132"/>
      <c r="BC36" s="54">
        <v>4.5134918248682467E-2</v>
      </c>
      <c r="BD36" s="54">
        <v>4.5167439772640823E-2</v>
      </c>
      <c r="BE36" s="54">
        <v>4.5355131365150014E-2</v>
      </c>
      <c r="BF36" s="54">
        <v>4.6730505223173659E-2</v>
      </c>
      <c r="BG36" s="132"/>
      <c r="BH36" s="54">
        <v>4.7718882820940424E-2</v>
      </c>
      <c r="BI36" s="54">
        <v>4.8532509906732857E-2</v>
      </c>
      <c r="BJ36" s="54">
        <v>4.9749157315247518E-2</v>
      </c>
      <c r="BK36" s="54">
        <v>5.2873165668696528E-2</v>
      </c>
      <c r="BL36" s="132"/>
      <c r="BM36" s="54">
        <v>5.7344538232994742E-2</v>
      </c>
      <c r="BN36" s="54">
        <v>5.9280191181206116E-2</v>
      </c>
      <c r="BO36" s="54">
        <v>6.1392090414772484E-2</v>
      </c>
      <c r="BP36" s="54">
        <v>6.2706973251501985E-2</v>
      </c>
      <c r="BQ36" s="132"/>
      <c r="BR36" s="54">
        <v>6.3719067901930063E-2</v>
      </c>
      <c r="BS36" s="54">
        <v>6.478666719571459E-2</v>
      </c>
      <c r="BT36" s="54">
        <v>6.477525069088777E-2</v>
      </c>
      <c r="BU36" s="54"/>
    </row>
    <row r="37" spans="1:73">
      <c r="A37" s="132"/>
      <c r="B37" s="43"/>
      <c r="C37" s="132"/>
      <c r="D37" s="43"/>
      <c r="I37" s="43"/>
      <c r="N37" s="43"/>
      <c r="S37" s="43"/>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row>
    <row r="38" spans="1:73">
      <c r="AR38" s="130"/>
      <c r="AW38" s="130"/>
      <c r="BB38" s="130"/>
      <c r="BG38" s="130"/>
      <c r="BL38" s="130"/>
      <c r="BQ38" s="130"/>
    </row>
    <row r="39" spans="1:73">
      <c r="AR39" s="130"/>
      <c r="AW39" s="130"/>
      <c r="BB39" s="130"/>
      <c r="BG39" s="130"/>
      <c r="BL39" s="130"/>
      <c r="BQ39" s="130"/>
    </row>
    <row r="40" spans="1:73" ht="15" customHeight="1">
      <c r="A40" s="131" t="s">
        <v>100</v>
      </c>
      <c r="B40" s="1"/>
      <c r="C40" s="208">
        <v>2017</v>
      </c>
      <c r="D40" s="1"/>
      <c r="E40" s="415" t="s">
        <v>13</v>
      </c>
      <c r="F40" s="415"/>
      <c r="G40" s="415"/>
      <c r="H40" s="415"/>
      <c r="I40" s="1"/>
      <c r="J40" s="416" t="s">
        <v>19</v>
      </c>
      <c r="K40" s="417"/>
      <c r="L40" s="417"/>
      <c r="M40" s="417"/>
      <c r="N40" s="1"/>
      <c r="O40" s="416" t="s">
        <v>321</v>
      </c>
      <c r="P40" s="417"/>
      <c r="Q40" s="417"/>
      <c r="R40" s="417"/>
      <c r="S40" s="1"/>
      <c r="T40" s="416" t="s">
        <v>378</v>
      </c>
      <c r="U40" s="417"/>
      <c r="V40" s="417"/>
      <c r="W40" s="417"/>
      <c r="X40" s="3"/>
      <c r="Y40" s="416" t="s">
        <v>443</v>
      </c>
      <c r="Z40" s="417"/>
      <c r="AA40" s="417"/>
      <c r="AB40" s="417"/>
      <c r="AC40" s="3"/>
      <c r="AD40" s="416" t="s">
        <v>449</v>
      </c>
      <c r="AE40" s="417"/>
      <c r="AF40" s="417"/>
      <c r="AG40" s="417"/>
      <c r="AI40" s="416" t="s">
        <v>471</v>
      </c>
      <c r="AJ40" s="417"/>
      <c r="AK40" s="417"/>
      <c r="AL40" s="417"/>
      <c r="AM40" s="3"/>
      <c r="AN40" s="415" t="s">
        <v>132</v>
      </c>
      <c r="AO40" s="415"/>
      <c r="AP40" s="415"/>
      <c r="AQ40" s="415"/>
      <c r="AR40" s="130"/>
      <c r="AS40" s="415" t="s">
        <v>133</v>
      </c>
      <c r="AT40" s="415"/>
      <c r="AU40" s="415"/>
      <c r="AV40" s="415"/>
      <c r="AW40" s="130"/>
      <c r="AX40" s="415" t="s">
        <v>320</v>
      </c>
      <c r="AY40" s="415"/>
      <c r="AZ40" s="415"/>
      <c r="BA40" s="415"/>
      <c r="BB40" s="130"/>
      <c r="BC40" s="415" t="s">
        <v>377</v>
      </c>
      <c r="BD40" s="415"/>
      <c r="BE40" s="415"/>
      <c r="BF40" s="415"/>
      <c r="BG40" s="130"/>
      <c r="BH40" s="415" t="s">
        <v>444</v>
      </c>
      <c r="BI40" s="415"/>
      <c r="BJ40" s="415"/>
      <c r="BK40" s="415"/>
      <c r="BL40" s="130"/>
      <c r="BM40" s="415" t="s">
        <v>450</v>
      </c>
      <c r="BN40" s="415"/>
      <c r="BO40" s="415"/>
      <c r="BP40" s="415"/>
      <c r="BQ40" s="130"/>
      <c r="BR40" s="415" t="s">
        <v>472</v>
      </c>
      <c r="BS40" s="415"/>
      <c r="BT40" s="415"/>
      <c r="BU40" s="415"/>
    </row>
    <row r="41" spans="1:73">
      <c r="A41" s="4" t="s">
        <v>94</v>
      </c>
      <c r="B41" s="5"/>
      <c r="C41" s="6" t="s">
        <v>88</v>
      </c>
      <c r="D41" s="5"/>
      <c r="E41" s="7" t="s">
        <v>139</v>
      </c>
      <c r="F41" s="125" t="s">
        <v>143</v>
      </c>
      <c r="G41" s="185" t="s">
        <v>144</v>
      </c>
      <c r="H41" s="185" t="s">
        <v>88</v>
      </c>
      <c r="I41" s="5"/>
      <c r="J41" s="7" t="s">
        <v>139</v>
      </c>
      <c r="K41" s="125" t="s">
        <v>143</v>
      </c>
      <c r="L41" s="185" t="s">
        <v>144</v>
      </c>
      <c r="M41" s="185" t="s">
        <v>88</v>
      </c>
      <c r="N41" s="5"/>
      <c r="O41" s="7" t="s">
        <v>139</v>
      </c>
      <c r="P41" s="125" t="s">
        <v>143</v>
      </c>
      <c r="Q41" s="185" t="s">
        <v>144</v>
      </c>
      <c r="R41" s="185" t="s">
        <v>88</v>
      </c>
      <c r="S41" s="5"/>
      <c r="T41" s="7" t="s">
        <v>393</v>
      </c>
      <c r="U41" s="375" t="s">
        <v>409</v>
      </c>
      <c r="V41" s="185" t="s">
        <v>414</v>
      </c>
      <c r="W41" s="185" t="s">
        <v>436</v>
      </c>
      <c r="X41" s="9"/>
      <c r="Y41" s="7" t="s">
        <v>139</v>
      </c>
      <c r="Z41" s="375" t="s">
        <v>143</v>
      </c>
      <c r="AA41" s="185" t="s">
        <v>144</v>
      </c>
      <c r="AB41" s="185" t="s">
        <v>88</v>
      </c>
      <c r="AC41" s="9"/>
      <c r="AD41" s="7" t="s">
        <v>139</v>
      </c>
      <c r="AE41" s="375" t="s">
        <v>143</v>
      </c>
      <c r="AF41" s="185" t="s">
        <v>144</v>
      </c>
      <c r="AG41" s="185" t="s">
        <v>88</v>
      </c>
      <c r="AI41" s="7" t="s">
        <v>139</v>
      </c>
      <c r="AJ41" s="375" t="s">
        <v>143</v>
      </c>
      <c r="AK41" s="185" t="s">
        <v>144</v>
      </c>
      <c r="AL41" s="185" t="s">
        <v>88</v>
      </c>
      <c r="AM41" s="9"/>
      <c r="AN41" s="7" t="s">
        <v>139</v>
      </c>
      <c r="AO41" s="125" t="s">
        <v>140</v>
      </c>
      <c r="AP41" s="185" t="s">
        <v>141</v>
      </c>
      <c r="AQ41" s="185" t="s">
        <v>142</v>
      </c>
      <c r="AR41" s="130"/>
      <c r="AS41" s="7" t="s">
        <v>139</v>
      </c>
      <c r="AT41" s="126" t="s">
        <v>140</v>
      </c>
      <c r="AU41" s="126" t="s">
        <v>141</v>
      </c>
      <c r="AV41" s="7" t="s">
        <v>142</v>
      </c>
      <c r="AW41" s="130"/>
      <c r="AX41" s="7" t="s">
        <v>139</v>
      </c>
      <c r="AY41" s="126" t="s">
        <v>140</v>
      </c>
      <c r="AZ41" s="126" t="s">
        <v>141</v>
      </c>
      <c r="BA41" s="7" t="s">
        <v>142</v>
      </c>
      <c r="BB41" s="130"/>
      <c r="BC41" s="7" t="s">
        <v>393</v>
      </c>
      <c r="BD41" s="126" t="s">
        <v>410</v>
      </c>
      <c r="BE41" s="126" t="s">
        <v>415</v>
      </c>
      <c r="BF41" s="7" t="s">
        <v>438</v>
      </c>
      <c r="BG41" s="130"/>
      <c r="BH41" s="7" t="s">
        <v>139</v>
      </c>
      <c r="BI41" s="126" t="s">
        <v>140</v>
      </c>
      <c r="BJ41" s="126" t="s">
        <v>141</v>
      </c>
      <c r="BK41" s="7" t="s">
        <v>142</v>
      </c>
      <c r="BL41" s="130"/>
      <c r="BM41" s="7" t="s">
        <v>139</v>
      </c>
      <c r="BN41" s="126" t="s">
        <v>140</v>
      </c>
      <c r="BO41" s="126" t="s">
        <v>141</v>
      </c>
      <c r="BP41" s="7" t="s">
        <v>142</v>
      </c>
      <c r="BQ41" s="130"/>
      <c r="BR41" s="7" t="s">
        <v>139</v>
      </c>
      <c r="BS41" s="126" t="s">
        <v>140</v>
      </c>
      <c r="BT41" s="126" t="s">
        <v>141</v>
      </c>
      <c r="BU41" s="7" t="s">
        <v>142</v>
      </c>
    </row>
    <row r="42" spans="1:7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279">
        <v>72.898791057238995</v>
      </c>
      <c r="R42" s="59">
        <v>96.653092677338975</v>
      </c>
      <c r="S42" s="43"/>
      <c r="T42" s="285">
        <v>23.372458006851001</v>
      </c>
      <c r="U42" s="59">
        <v>46.975420946594994</v>
      </c>
      <c r="V42" s="279">
        <v>70.909845703274001</v>
      </c>
      <c r="W42" s="59">
        <v>95.117599587762015</v>
      </c>
      <c r="X42" s="61"/>
      <c r="Y42" s="285">
        <v>24.315602991121001</v>
      </c>
      <c r="Z42" s="59">
        <v>49.431909978234991</v>
      </c>
      <c r="AA42" s="279">
        <v>75.192104034524007</v>
      </c>
      <c r="AB42" s="59">
        <v>101.456885140295</v>
      </c>
      <c r="AC42" s="61"/>
      <c r="AD42" s="285">
        <v>26.799725674159998</v>
      </c>
      <c r="AE42" s="59">
        <v>54.778076023108987</v>
      </c>
      <c r="AF42" s="279">
        <v>84.324720184795993</v>
      </c>
      <c r="AG42" s="59">
        <v>115.12641665302002</v>
      </c>
      <c r="AI42" s="285">
        <v>31.589598690886</v>
      </c>
      <c r="AJ42" s="59">
        <v>64.493685511921001</v>
      </c>
      <c r="AK42" s="279">
        <v>98.571606255174004</v>
      </c>
      <c r="AL42" s="59"/>
      <c r="AM42" s="61"/>
      <c r="AN42" s="59">
        <v>20.075410124369995</v>
      </c>
      <c r="AO42" s="59">
        <v>20.895908287939996</v>
      </c>
      <c r="AP42" s="60">
        <v>21.519186834530011</v>
      </c>
      <c r="AQ42" s="60">
        <v>22.403901614930007</v>
      </c>
      <c r="AR42" s="132"/>
      <c r="AS42" s="59">
        <v>22.468618237000005</v>
      </c>
      <c r="AT42" s="59">
        <v>23.141638097109986</v>
      </c>
      <c r="AU42" s="59">
        <v>23.852574378130001</v>
      </c>
      <c r="AV42" s="59">
        <v>24.511675892510013</v>
      </c>
      <c r="AW42" s="132"/>
      <c r="AX42" s="59">
        <v>24.621153311787999</v>
      </c>
      <c r="AY42" s="59">
        <v>24.246218330004993</v>
      </c>
      <c r="AZ42" s="285">
        <v>24.031419415446003</v>
      </c>
      <c r="BA42" s="59">
        <v>23.75430162009998</v>
      </c>
      <c r="BB42" s="132"/>
      <c r="BC42" s="285">
        <v>23.372458006851001</v>
      </c>
      <c r="BD42" s="59">
        <v>23.602962939743993</v>
      </c>
      <c r="BE42" s="285">
        <v>23.934424756679007</v>
      </c>
      <c r="BF42" s="59">
        <v>24.207753884488014</v>
      </c>
      <c r="BG42" s="132"/>
      <c r="BH42" s="285">
        <v>24.315602991121001</v>
      </c>
      <c r="BI42" s="59">
        <v>25.11630698711399</v>
      </c>
      <c r="BJ42" s="285">
        <v>25.760194056289016</v>
      </c>
      <c r="BK42" s="59">
        <v>26.264781105770993</v>
      </c>
      <c r="BL42" s="132"/>
      <c r="BM42" s="285">
        <v>26.799725674159998</v>
      </c>
      <c r="BN42" s="59">
        <v>27.97835034894899</v>
      </c>
      <c r="BO42" s="285">
        <v>29.546644161687006</v>
      </c>
      <c r="BP42" s="59">
        <v>30.801696468224023</v>
      </c>
      <c r="BQ42" s="132"/>
      <c r="BR42" s="285">
        <v>31.589598690886</v>
      </c>
      <c r="BS42" s="59">
        <v>32.904086821035001</v>
      </c>
      <c r="BT42" s="285">
        <v>34.077920743253003</v>
      </c>
      <c r="BU42" s="59"/>
    </row>
    <row r="43" spans="1:7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279">
        <v>21.859214389976998</v>
      </c>
      <c r="R43" s="59">
        <v>29.203456245999</v>
      </c>
      <c r="S43" s="43"/>
      <c r="T43" s="285">
        <v>7.4145616175360001</v>
      </c>
      <c r="U43" s="59">
        <v>15.222214888055001</v>
      </c>
      <c r="V43" s="279">
        <v>23.454571545001997</v>
      </c>
      <c r="W43" s="59">
        <v>31.920918799507003</v>
      </c>
      <c r="X43" s="61"/>
      <c r="Y43" s="285">
        <v>8.5900066045389991</v>
      </c>
      <c r="Z43" s="59">
        <v>18.228493928928998</v>
      </c>
      <c r="AA43" s="279">
        <v>29.032166395835997</v>
      </c>
      <c r="AB43" s="59">
        <v>41.548333593132995</v>
      </c>
      <c r="AC43" s="61"/>
      <c r="AD43" s="285">
        <v>14.144965481068004</v>
      </c>
      <c r="AE43" s="59">
        <v>30.103095408719</v>
      </c>
      <c r="AF43" s="279">
        <v>47.734299333003989</v>
      </c>
      <c r="AG43" s="59">
        <v>66.196401694647989</v>
      </c>
      <c r="AI43" s="285">
        <v>18.430909340063</v>
      </c>
      <c r="AJ43" s="59">
        <v>37.288693932112999</v>
      </c>
      <c r="AK43" s="279">
        <v>56.213971220329</v>
      </c>
      <c r="AL43" s="59"/>
      <c r="AM43" s="61"/>
      <c r="AN43" s="59">
        <v>6.5873575349099989</v>
      </c>
      <c r="AO43" s="59">
        <v>7.0700303530400026</v>
      </c>
      <c r="AP43" s="62">
        <v>6.8981714999899957</v>
      </c>
      <c r="AQ43" s="62">
        <v>7.0378707664300002</v>
      </c>
      <c r="AR43" s="132"/>
      <c r="AS43" s="59">
        <v>6.9663609461499991</v>
      </c>
      <c r="AT43" s="59">
        <v>7.3325303386800034</v>
      </c>
      <c r="AU43" s="59">
        <v>7.4580008061399958</v>
      </c>
      <c r="AV43" s="59">
        <v>7.4907070052300035</v>
      </c>
      <c r="AW43" s="132"/>
      <c r="AX43" s="59">
        <v>7.3023137398329991</v>
      </c>
      <c r="AY43" s="59">
        <v>7.2716451658940011</v>
      </c>
      <c r="AZ43" s="285">
        <v>7.2852554842499977</v>
      </c>
      <c r="BA43" s="59">
        <v>7.344241856022002</v>
      </c>
      <c r="BB43" s="132"/>
      <c r="BC43" s="285">
        <v>7.4145616175360001</v>
      </c>
      <c r="BD43" s="59">
        <v>7.8076532705190012</v>
      </c>
      <c r="BE43" s="285">
        <v>8.2323566569469957</v>
      </c>
      <c r="BF43" s="59">
        <v>8.4663472545050062</v>
      </c>
      <c r="BG43" s="132"/>
      <c r="BH43" s="285">
        <v>8.5900066045389991</v>
      </c>
      <c r="BI43" s="59">
        <v>9.6384873243899989</v>
      </c>
      <c r="BJ43" s="285">
        <v>10.803672466906999</v>
      </c>
      <c r="BK43" s="59">
        <v>12.516167197296998</v>
      </c>
      <c r="BL43" s="132"/>
      <c r="BM43" s="285">
        <v>14.144965481068004</v>
      </c>
      <c r="BN43" s="59">
        <v>15.958129927650996</v>
      </c>
      <c r="BO43" s="285">
        <v>17.631203924284989</v>
      </c>
      <c r="BP43" s="59">
        <v>18.462102361644</v>
      </c>
      <c r="BQ43" s="132"/>
      <c r="BR43" s="285">
        <v>18.430909340063</v>
      </c>
      <c r="BS43" s="59">
        <v>18.857784592049999</v>
      </c>
      <c r="BT43" s="285">
        <v>18.925277288216002</v>
      </c>
      <c r="BU43" s="59"/>
    </row>
    <row r="44" spans="1:7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279">
        <v>19.024791644641997</v>
      </c>
      <c r="R44" s="59">
        <v>24.844902209299995</v>
      </c>
      <c r="S44" s="43"/>
      <c r="T44" s="285">
        <v>5.3074802744590004</v>
      </c>
      <c r="U44" s="59">
        <v>10.363429366456</v>
      </c>
      <c r="V44" s="279">
        <v>15.157742010516001</v>
      </c>
      <c r="W44" s="59">
        <v>19.764304407099001</v>
      </c>
      <c r="X44" s="61"/>
      <c r="Y44" s="285">
        <v>4.231270949752</v>
      </c>
      <c r="Z44" s="59">
        <v>8.2899311967900005</v>
      </c>
      <c r="AA44" s="279">
        <v>12.307376890426999</v>
      </c>
      <c r="AB44" s="59">
        <v>16.458551424576001</v>
      </c>
      <c r="AC44" s="61"/>
      <c r="AD44" s="285">
        <v>4.5907472920990005</v>
      </c>
      <c r="AE44" s="59">
        <v>9.1872161266840031</v>
      </c>
      <c r="AF44" s="279">
        <v>13.844692239001006</v>
      </c>
      <c r="AG44" s="59">
        <v>18.015594243286003</v>
      </c>
      <c r="AI44" s="285">
        <v>3.9657773267119998</v>
      </c>
      <c r="AJ44" s="59">
        <v>7.7446421746020011</v>
      </c>
      <c r="AK44" s="279">
        <v>11.326928824482</v>
      </c>
      <c r="AL44" s="59"/>
      <c r="AM44" s="61"/>
      <c r="AN44" s="59">
        <v>9.652252343999999</v>
      </c>
      <c r="AO44" s="59">
        <v>9.2698672400099991</v>
      </c>
      <c r="AP44" s="62">
        <v>8.9540194760199974</v>
      </c>
      <c r="AQ44" s="62">
        <v>8.6480430870000085</v>
      </c>
      <c r="AR44" s="132"/>
      <c r="AS44" s="59">
        <v>8.1524898065100011</v>
      </c>
      <c r="AT44" s="59">
        <v>7.9509591002999969</v>
      </c>
      <c r="AU44" s="59">
        <v>7.4271642001000018</v>
      </c>
      <c r="AV44" s="59">
        <v>7.0789168748199955</v>
      </c>
      <c r="AW44" s="132"/>
      <c r="AX44" s="59">
        <v>6.6221969883529992</v>
      </c>
      <c r="AY44" s="59">
        <v>6.3534167907070005</v>
      </c>
      <c r="AZ44" s="285">
        <v>6.0491778655819974</v>
      </c>
      <c r="BA44" s="59">
        <v>5.8201105646579983</v>
      </c>
      <c r="BB44" s="132"/>
      <c r="BC44" s="285">
        <v>5.3074802744590004</v>
      </c>
      <c r="BD44" s="59">
        <v>5.0559490919969994</v>
      </c>
      <c r="BE44" s="285">
        <v>4.7943126440600015</v>
      </c>
      <c r="BF44" s="59">
        <v>4.6065623965829996</v>
      </c>
      <c r="BG44" s="132"/>
      <c r="BH44" s="285">
        <v>4.231270949752</v>
      </c>
      <c r="BI44" s="59">
        <v>4.0586602470380004</v>
      </c>
      <c r="BJ44" s="285">
        <v>4.0174456936369989</v>
      </c>
      <c r="BK44" s="59">
        <v>4.1511745341490016</v>
      </c>
      <c r="BL44" s="132"/>
      <c r="BM44" s="285">
        <v>4.5907472920990005</v>
      </c>
      <c r="BN44" s="59">
        <v>4.5964688345850027</v>
      </c>
      <c r="BO44" s="285">
        <v>4.6574761123170028</v>
      </c>
      <c r="BP44" s="59">
        <v>4.1709020042849998</v>
      </c>
      <c r="BQ44" s="132"/>
      <c r="BR44" s="285">
        <v>3.9657773267119998</v>
      </c>
      <c r="BS44" s="59">
        <v>3.7788648478900013</v>
      </c>
      <c r="BT44" s="285">
        <v>3.5822866498799986</v>
      </c>
      <c r="BU44" s="59"/>
    </row>
    <row r="45" spans="1:7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279">
        <v>12.778776815631</v>
      </c>
      <c r="R45" s="59">
        <v>16.915298015527</v>
      </c>
      <c r="S45" s="43"/>
      <c r="T45" s="285">
        <v>3.7475935232430002</v>
      </c>
      <c r="U45" s="59">
        <v>7.1789682233190009</v>
      </c>
      <c r="V45" s="279">
        <v>10.293510215772999</v>
      </c>
      <c r="W45" s="59">
        <v>12.875911206744002</v>
      </c>
      <c r="X45" s="61"/>
      <c r="Y45" s="285">
        <v>1.8756623112850004</v>
      </c>
      <c r="Z45" s="59">
        <v>3.7738423628780002</v>
      </c>
      <c r="AA45" s="279">
        <v>5.3822481500990005</v>
      </c>
      <c r="AB45" s="59">
        <v>6.7459770515820008</v>
      </c>
      <c r="AC45" s="61"/>
      <c r="AD45" s="285">
        <v>1.58302086019</v>
      </c>
      <c r="AE45" s="59">
        <v>3.2742595205470004</v>
      </c>
      <c r="AF45" s="279">
        <v>5.0483942119969996</v>
      </c>
      <c r="AG45" s="59">
        <v>6.7662167766409986</v>
      </c>
      <c r="AI45" s="285">
        <v>1.5084018774199999</v>
      </c>
      <c r="AJ45" s="59">
        <v>2.8886276601954917</v>
      </c>
      <c r="AK45" s="279">
        <v>3.9530694003554911</v>
      </c>
      <c r="AL45" s="59"/>
      <c r="AM45" s="61"/>
      <c r="AN45" s="59">
        <v>4.9969058479599999</v>
      </c>
      <c r="AO45" s="59">
        <v>5.0464090414299969</v>
      </c>
      <c r="AP45" s="62">
        <v>5.1843348447900013</v>
      </c>
      <c r="AQ45" s="62">
        <v>5.2134121002799994</v>
      </c>
      <c r="AR45" s="132"/>
      <c r="AS45" s="59">
        <v>5.0894995284400011</v>
      </c>
      <c r="AT45" s="59">
        <v>4.8057592894999974</v>
      </c>
      <c r="AU45" s="59">
        <v>4.6262786288799997</v>
      </c>
      <c r="AV45" s="59">
        <v>4.5409862949300042</v>
      </c>
      <c r="AW45" s="132"/>
      <c r="AX45" s="59">
        <v>4.4214568963700005</v>
      </c>
      <c r="AY45" s="59">
        <v>4.2092321709209992</v>
      </c>
      <c r="AZ45" s="285">
        <v>4.14808774834</v>
      </c>
      <c r="BA45" s="59">
        <v>4.1365211998960003</v>
      </c>
      <c r="BB45" s="132"/>
      <c r="BC45" s="285">
        <v>3.7475935232430002</v>
      </c>
      <c r="BD45" s="59">
        <v>3.4313747000760007</v>
      </c>
      <c r="BE45" s="285">
        <v>3.1145419924539981</v>
      </c>
      <c r="BF45" s="59">
        <v>2.5824009909710028</v>
      </c>
      <c r="BG45" s="132"/>
      <c r="BH45" s="285">
        <v>1.8756623112850004</v>
      </c>
      <c r="BI45" s="59">
        <v>1.8981800515929999</v>
      </c>
      <c r="BJ45" s="285">
        <v>1.6084057872210002</v>
      </c>
      <c r="BK45" s="59">
        <v>1.3637289014830003</v>
      </c>
      <c r="BL45" s="132"/>
      <c r="BM45" s="285">
        <v>1.58302086019</v>
      </c>
      <c r="BN45" s="59">
        <v>1.6912386603570004</v>
      </c>
      <c r="BO45" s="285">
        <v>1.7741346914499991</v>
      </c>
      <c r="BP45" s="59">
        <v>1.7178225646439991</v>
      </c>
      <c r="BQ45" s="132"/>
      <c r="BR45" s="285">
        <v>1.5084018774199999</v>
      </c>
      <c r="BS45" s="59">
        <v>1.3802257827754918</v>
      </c>
      <c r="BT45" s="285">
        <v>1.0644417401599995</v>
      </c>
      <c r="BU45" s="59"/>
    </row>
    <row r="46" spans="1:73">
      <c r="A46" s="47" t="s">
        <v>129</v>
      </c>
      <c r="B46" s="40"/>
      <c r="C46" s="44">
        <v>172.12243823789757</v>
      </c>
      <c r="D46" s="40"/>
      <c r="E46" s="44">
        <v>41.311925851239991</v>
      </c>
      <c r="F46" s="44">
        <v>83.594140773659973</v>
      </c>
      <c r="G46" s="44">
        <v>126.14985342898999</v>
      </c>
      <c r="H46" s="44">
        <v>169.45308099763</v>
      </c>
      <c r="I46" s="40"/>
      <c r="J46" s="44">
        <v>42.676968518100011</v>
      </c>
      <c r="K46" s="44">
        <v>85.907855343690002</v>
      </c>
      <c r="L46" s="44">
        <v>129.27187335693998</v>
      </c>
      <c r="M46" s="44">
        <v>172.89415942443</v>
      </c>
      <c r="N46" s="40"/>
      <c r="O46" s="44">
        <v>42.967120936344003</v>
      </c>
      <c r="P46" s="44">
        <v>85.047633393870996</v>
      </c>
      <c r="Q46" s="280">
        <v>126.56157390748899</v>
      </c>
      <c r="R46" s="44">
        <v>167.61674914816496</v>
      </c>
      <c r="S46" s="40"/>
      <c r="T46" s="282">
        <v>39.842093422089</v>
      </c>
      <c r="U46" s="44">
        <v>79.740033424424993</v>
      </c>
      <c r="V46" s="280">
        <v>119.815669474565</v>
      </c>
      <c r="W46" s="44">
        <v>159.67873400111202</v>
      </c>
      <c r="X46" s="63"/>
      <c r="Y46" s="282">
        <v>39.012542856696996</v>
      </c>
      <c r="Z46" s="44">
        <v>79.724177466831989</v>
      </c>
      <c r="AA46" s="280">
        <v>121.913895470886</v>
      </c>
      <c r="AB46" s="44">
        <v>166.209747209586</v>
      </c>
      <c r="AC46" s="63"/>
      <c r="AD46" s="282">
        <v>47.118459307517</v>
      </c>
      <c r="AE46" s="44">
        <v>97.342647079059006</v>
      </c>
      <c r="AF46" s="280">
        <v>150.95210596879798</v>
      </c>
      <c r="AG46" s="44">
        <v>206.10462936759501</v>
      </c>
      <c r="AI46" s="282">
        <v>55.494687235081003</v>
      </c>
      <c r="AJ46" s="44">
        <v>112.41564927883151</v>
      </c>
      <c r="AK46" s="280">
        <v>170.0655757003405</v>
      </c>
      <c r="AL46" s="44"/>
      <c r="AM46" s="63"/>
      <c r="AN46" s="44">
        <v>41.311925851239991</v>
      </c>
      <c r="AO46" s="44">
        <v>42.282214922419996</v>
      </c>
      <c r="AP46" s="44">
        <v>42.555712655329998</v>
      </c>
      <c r="AQ46" s="44">
        <v>43.303227568640011</v>
      </c>
      <c r="AR46" s="132"/>
      <c r="AS46" s="44">
        <v>42.676968518100011</v>
      </c>
      <c r="AT46" s="44">
        <v>43.230886825589984</v>
      </c>
      <c r="AU46" s="44">
        <v>43.364018013249989</v>
      </c>
      <c r="AV46" s="44">
        <v>43.622286067490023</v>
      </c>
      <c r="AW46" s="132"/>
      <c r="AX46" s="44">
        <v>42.967120936344003</v>
      </c>
      <c r="AY46" s="44">
        <v>42.080512457526993</v>
      </c>
      <c r="AZ46" s="282">
        <v>41.513940513617996</v>
      </c>
      <c r="BA46" s="44">
        <v>41.055175240675965</v>
      </c>
      <c r="BB46" s="132"/>
      <c r="BC46" s="282">
        <v>39.842093422089</v>
      </c>
      <c r="BD46" s="44">
        <v>39.897940002335993</v>
      </c>
      <c r="BE46" s="282">
        <v>40.075636050140005</v>
      </c>
      <c r="BF46" s="44">
        <v>39.863064526547021</v>
      </c>
      <c r="BG46" s="132"/>
      <c r="BH46" s="282">
        <v>39.012542856696996</v>
      </c>
      <c r="BI46" s="44">
        <v>40.711634610134993</v>
      </c>
      <c r="BJ46" s="282">
        <v>42.189718004054015</v>
      </c>
      <c r="BK46" s="44">
        <v>44.295851738699994</v>
      </c>
      <c r="BL46" s="132"/>
      <c r="BM46" s="282">
        <v>47.118459307517</v>
      </c>
      <c r="BN46" s="44">
        <v>50.224187771542006</v>
      </c>
      <c r="BO46" s="282">
        <v>53.609458889738974</v>
      </c>
      <c r="BP46" s="44">
        <v>55.15252339879703</v>
      </c>
      <c r="BQ46" s="132"/>
      <c r="BR46" s="282">
        <v>55.494687235081003</v>
      </c>
      <c r="BS46" s="44">
        <v>56.920962043750507</v>
      </c>
      <c r="BT46" s="282">
        <v>57.649926421508994</v>
      </c>
      <c r="BU46" s="44"/>
    </row>
    <row r="47" spans="1:7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281">
        <v>22.326569692511015</v>
      </c>
      <c r="R47" s="64">
        <v>29.345004141835034</v>
      </c>
      <c r="S47" s="43"/>
      <c r="T47" s="64">
        <v>6.9827034779110093</v>
      </c>
      <c r="U47" s="64">
        <v>13.895101505575013</v>
      </c>
      <c r="V47" s="281">
        <v>20.807988845435034</v>
      </c>
      <c r="W47" s="64">
        <v>28.032465938888009</v>
      </c>
      <c r="X47" s="61"/>
      <c r="Y47" s="64">
        <v>6.382971443302992</v>
      </c>
      <c r="Z47" s="64">
        <v>13.131720593168012</v>
      </c>
      <c r="AA47" s="281">
        <v>20.165126989114</v>
      </c>
      <c r="AB47" s="64">
        <v>28.934664220414021</v>
      </c>
      <c r="AC47" s="61"/>
      <c r="AD47" s="64">
        <v>13.835148982482998</v>
      </c>
      <c r="AE47" s="64">
        <v>30.913008750940989</v>
      </c>
      <c r="AF47" s="281">
        <v>49.991792381202004</v>
      </c>
      <c r="AG47" s="64">
        <v>70.88298811240503</v>
      </c>
      <c r="AI47" s="64">
        <v>20.673495844918989</v>
      </c>
      <c r="AJ47" s="64">
        <v>41.878146571168472</v>
      </c>
      <c r="AK47" s="281">
        <v>62.416426379659498</v>
      </c>
      <c r="AL47" s="64"/>
      <c r="AM47" s="61"/>
      <c r="AN47" s="64">
        <v>11.253063898760011</v>
      </c>
      <c r="AO47" s="64">
        <v>11.896615287580012</v>
      </c>
      <c r="AP47" s="64">
        <v>10.880809384669988</v>
      </c>
      <c r="AQ47" s="64">
        <v>10.360892181359958</v>
      </c>
      <c r="AR47" s="132"/>
      <c r="AS47" s="64">
        <v>9.6567648318999915</v>
      </c>
      <c r="AT47" s="64">
        <v>9.9197213144100047</v>
      </c>
      <c r="AU47" s="64">
        <v>9.2337141567500183</v>
      </c>
      <c r="AV47" s="64">
        <v>9.0904245525099441</v>
      </c>
      <c r="AW47" s="132"/>
      <c r="AX47" s="64">
        <v>8.2465208236559917</v>
      </c>
      <c r="AY47" s="64">
        <v>7.0378367024730082</v>
      </c>
      <c r="AZ47" s="64">
        <v>7.042212166382015</v>
      </c>
      <c r="BA47" s="64">
        <v>7.0184344493240189</v>
      </c>
      <c r="BB47" s="132"/>
      <c r="BC47" s="64">
        <v>6.9827034779110093</v>
      </c>
      <c r="BD47" s="64">
        <v>6.912398027664004</v>
      </c>
      <c r="BE47" s="64">
        <v>6.9128873398600206</v>
      </c>
      <c r="BF47" s="64">
        <v>7.2244770934529754</v>
      </c>
      <c r="BG47" s="132"/>
      <c r="BH47" s="64">
        <v>6.382971443302992</v>
      </c>
      <c r="BI47" s="64">
        <v>6.7487491498650201</v>
      </c>
      <c r="BJ47" s="64">
        <v>7.0334063959459883</v>
      </c>
      <c r="BK47" s="64">
        <v>8.7695372313000206</v>
      </c>
      <c r="BL47" s="132"/>
      <c r="BM47" s="64">
        <v>13.835148982482998</v>
      </c>
      <c r="BN47" s="64">
        <v>17.077859768457991</v>
      </c>
      <c r="BO47" s="64">
        <v>19.078783630261015</v>
      </c>
      <c r="BP47" s="64">
        <v>20.891195731203027</v>
      </c>
      <c r="BQ47" s="132"/>
      <c r="BR47" s="64">
        <v>20.673495844918989</v>
      </c>
      <c r="BS47" s="64">
        <v>21.204650726249483</v>
      </c>
      <c r="BT47" s="64">
        <v>20.538279808491026</v>
      </c>
      <c r="BU47" s="64"/>
    </row>
    <row r="48" spans="1:7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282">
        <v>148.88814360000001</v>
      </c>
      <c r="R48" s="44">
        <v>196.96175328999999</v>
      </c>
      <c r="S48" s="40"/>
      <c r="T48" s="282">
        <v>46.82479690000001</v>
      </c>
      <c r="U48" s="44">
        <v>93.635134930000007</v>
      </c>
      <c r="V48" s="282">
        <v>140.62365832000003</v>
      </c>
      <c r="W48" s="44">
        <v>187.71119994000003</v>
      </c>
      <c r="X48" s="63"/>
      <c r="Y48" s="282">
        <v>45.395514299999988</v>
      </c>
      <c r="Z48" s="44">
        <v>92.855898060000001</v>
      </c>
      <c r="AA48" s="282">
        <v>142.07902246</v>
      </c>
      <c r="AB48" s="44">
        <v>195.14441143000002</v>
      </c>
      <c r="AC48" s="63"/>
      <c r="AD48" s="282">
        <v>60.953608289999998</v>
      </c>
      <c r="AE48" s="44">
        <v>128.25565582999999</v>
      </c>
      <c r="AF48" s="282">
        <v>200.94389834999998</v>
      </c>
      <c r="AG48" s="44">
        <v>276.98761748000004</v>
      </c>
      <c r="AI48" s="282">
        <v>76.168183079999991</v>
      </c>
      <c r="AJ48" s="44">
        <v>154.29379584999998</v>
      </c>
      <c r="AK48" s="282">
        <v>232.48200208</v>
      </c>
      <c r="AL48" s="44"/>
      <c r="AM48" s="63"/>
      <c r="AN48" s="44">
        <v>52.564989750000002</v>
      </c>
      <c r="AO48" s="44">
        <v>54.178830210000008</v>
      </c>
      <c r="AP48" s="44">
        <v>53.436522039999986</v>
      </c>
      <c r="AQ48" s="44">
        <v>53.664119749999969</v>
      </c>
      <c r="AR48" s="132"/>
      <c r="AS48" s="44">
        <v>52.333733350000003</v>
      </c>
      <c r="AT48" s="44">
        <v>53.150608139999989</v>
      </c>
      <c r="AU48" s="44">
        <v>52.59773217</v>
      </c>
      <c r="AV48" s="44">
        <v>52.712710619999967</v>
      </c>
      <c r="AW48" s="132"/>
      <c r="AX48" s="44">
        <v>51.213641759999994</v>
      </c>
      <c r="AY48" s="44">
        <v>49.118349160000001</v>
      </c>
      <c r="AZ48" s="282">
        <v>48.556152680000011</v>
      </c>
      <c r="BA48" s="44">
        <v>48.073609689999984</v>
      </c>
      <c r="BB48" s="132"/>
      <c r="BC48" s="282">
        <v>46.82479690000001</v>
      </c>
      <c r="BD48" s="44">
        <v>46.810338029999997</v>
      </c>
      <c r="BE48" s="282">
        <v>46.988523390000026</v>
      </c>
      <c r="BF48" s="44">
        <v>47.087541619999996</v>
      </c>
      <c r="BG48" s="132"/>
      <c r="BH48" s="282">
        <v>45.395514299999988</v>
      </c>
      <c r="BI48" s="44">
        <v>47.460383760000013</v>
      </c>
      <c r="BJ48" s="282">
        <v>49.223124400000003</v>
      </c>
      <c r="BK48" s="44">
        <v>53.065388970000015</v>
      </c>
      <c r="BL48" s="132"/>
      <c r="BM48" s="282">
        <v>60.953608289999998</v>
      </c>
      <c r="BN48" s="44">
        <v>67.30204753999999</v>
      </c>
      <c r="BO48" s="282">
        <v>72.688242519999989</v>
      </c>
      <c r="BP48" s="44">
        <v>76.043719130000056</v>
      </c>
      <c r="BQ48" s="132"/>
      <c r="BR48" s="282">
        <v>76.168183079999991</v>
      </c>
      <c r="BS48" s="44">
        <v>78.125612769999989</v>
      </c>
      <c r="BT48" s="282">
        <v>78.18820623000002</v>
      </c>
      <c r="BU48" s="44"/>
    </row>
    <row r="49" spans="1:7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282">
        <v>148.88814360000001</v>
      </c>
      <c r="R49" s="44">
        <v>196.96175328999999</v>
      </c>
      <c r="S49" s="40"/>
      <c r="T49" s="282">
        <v>46.82479690000001</v>
      </c>
      <c r="U49" s="44">
        <v>93.635134930000007</v>
      </c>
      <c r="V49" s="282">
        <v>140.62365832000003</v>
      </c>
      <c r="W49" s="44">
        <v>187.71119994000003</v>
      </c>
      <c r="X49" s="63"/>
      <c r="Y49" s="282">
        <v>45.395514299999988</v>
      </c>
      <c r="Z49" s="44">
        <v>92.855898060000001</v>
      </c>
      <c r="AA49" s="282">
        <v>142.07902246</v>
      </c>
      <c r="AB49" s="44">
        <v>195.14441143000002</v>
      </c>
      <c r="AC49" s="63"/>
      <c r="AD49" s="282">
        <v>60.953608289999998</v>
      </c>
      <c r="AE49" s="44">
        <v>128.25565582999999</v>
      </c>
      <c r="AF49" s="282">
        <v>200.94389834999998</v>
      </c>
      <c r="AG49" s="44">
        <v>276.98761748000004</v>
      </c>
      <c r="AI49" s="282">
        <v>76.168183079999991</v>
      </c>
      <c r="AJ49" s="44">
        <v>154.29379584999998</v>
      </c>
      <c r="AK49" s="282">
        <v>232.48200208</v>
      </c>
      <c r="AL49" s="44"/>
      <c r="AM49" s="63"/>
      <c r="AN49" s="44">
        <v>52.564989750000002</v>
      </c>
      <c r="AO49" s="44">
        <v>54.178830210000008</v>
      </c>
      <c r="AP49" s="44">
        <v>53.436522039999986</v>
      </c>
      <c r="AQ49" s="44">
        <v>53.664119749999969</v>
      </c>
      <c r="AR49" s="132"/>
      <c r="AS49" s="44">
        <v>52.333733350000003</v>
      </c>
      <c r="AT49" s="44">
        <v>53.150608139999989</v>
      </c>
      <c r="AU49" s="44">
        <v>52.59773217</v>
      </c>
      <c r="AV49" s="44">
        <v>52.712710619999967</v>
      </c>
      <c r="AW49" s="132"/>
      <c r="AX49" s="44">
        <v>51.213641759999994</v>
      </c>
      <c r="AY49" s="44">
        <v>49.118349160000001</v>
      </c>
      <c r="AZ49" s="282">
        <v>48.556152680000011</v>
      </c>
      <c r="BA49" s="44">
        <v>48.073609689999984</v>
      </c>
      <c r="BB49" s="132"/>
      <c r="BC49" s="282">
        <v>46.82479690000001</v>
      </c>
      <c r="BD49" s="44">
        <v>46.810338029999997</v>
      </c>
      <c r="BE49" s="282">
        <v>46.988523390000026</v>
      </c>
      <c r="BF49" s="44">
        <v>47.087541619999996</v>
      </c>
      <c r="BG49" s="132"/>
      <c r="BH49" s="282">
        <v>45.395514299999988</v>
      </c>
      <c r="BI49" s="44">
        <v>47.460383760000013</v>
      </c>
      <c r="BJ49" s="282">
        <v>49.223124400000003</v>
      </c>
      <c r="BK49" s="44">
        <v>53.065388970000015</v>
      </c>
      <c r="BL49" s="132"/>
      <c r="BM49" s="282">
        <v>60.953608289999998</v>
      </c>
      <c r="BN49" s="44">
        <v>67.30204753999999</v>
      </c>
      <c r="BO49" s="282">
        <v>72.688242519999989</v>
      </c>
      <c r="BP49" s="44">
        <v>76.043719130000056</v>
      </c>
      <c r="BQ49" s="132"/>
      <c r="BR49" s="282">
        <v>76.168183079999991</v>
      </c>
      <c r="BS49" s="44">
        <v>78.125612769999989</v>
      </c>
      <c r="BT49" s="282">
        <v>78.18820623000002</v>
      </c>
      <c r="BU49" s="44"/>
    </row>
    <row r="50" spans="1:73">
      <c r="AR50" s="130"/>
      <c r="AW50" s="130"/>
      <c r="BB50" s="130"/>
      <c r="BG50" s="130"/>
      <c r="BL50" s="130"/>
      <c r="BQ50" s="130"/>
    </row>
    <row r="51" spans="1:73">
      <c r="AR51" s="130"/>
      <c r="AW51" s="130"/>
      <c r="BB51" s="130"/>
      <c r="BG51" s="130"/>
      <c r="BL51" s="130"/>
      <c r="BQ51" s="130"/>
    </row>
    <row r="52" spans="1:73">
      <c r="A52" s="131" t="s">
        <v>100</v>
      </c>
      <c r="B52" s="1"/>
      <c r="C52" s="208">
        <v>2017</v>
      </c>
      <c r="D52" s="1"/>
      <c r="E52" s="415" t="s">
        <v>13</v>
      </c>
      <c r="F52" s="415"/>
      <c r="G52" s="415"/>
      <c r="H52" s="415"/>
      <c r="I52" s="1"/>
      <c r="J52" s="416" t="s">
        <v>19</v>
      </c>
      <c r="K52" s="417"/>
      <c r="L52" s="417"/>
      <c r="M52" s="417"/>
      <c r="N52" s="1"/>
      <c r="O52" s="416" t="s">
        <v>321</v>
      </c>
      <c r="P52" s="417"/>
      <c r="Q52" s="417"/>
      <c r="R52" s="417"/>
      <c r="S52" s="1"/>
      <c r="T52" s="416" t="s">
        <v>378</v>
      </c>
      <c r="U52" s="417"/>
      <c r="V52" s="417"/>
      <c r="W52" s="417"/>
      <c r="X52" s="3"/>
      <c r="Y52" s="416" t="s">
        <v>443</v>
      </c>
      <c r="Z52" s="417"/>
      <c r="AA52" s="417"/>
      <c r="AB52" s="417"/>
      <c r="AC52" s="3"/>
      <c r="AD52" s="416" t="s">
        <v>449</v>
      </c>
      <c r="AE52" s="417"/>
      <c r="AF52" s="417"/>
      <c r="AG52" s="417"/>
      <c r="AI52" s="416" t="s">
        <v>471</v>
      </c>
      <c r="AJ52" s="417"/>
      <c r="AK52" s="417"/>
      <c r="AL52" s="417"/>
      <c r="AM52" s="3"/>
      <c r="AN52" s="415" t="s">
        <v>132</v>
      </c>
      <c r="AO52" s="415"/>
      <c r="AP52" s="415"/>
      <c r="AQ52" s="415"/>
      <c r="AR52" s="130"/>
      <c r="AS52" s="415" t="s">
        <v>133</v>
      </c>
      <c r="AT52" s="415"/>
      <c r="AU52" s="415"/>
      <c r="AV52" s="415"/>
      <c r="AW52" s="130"/>
      <c r="AX52" s="415" t="s">
        <v>320</v>
      </c>
      <c r="AY52" s="415"/>
      <c r="AZ52" s="415"/>
      <c r="BA52" s="415"/>
      <c r="BB52" s="130"/>
      <c r="BC52" s="415" t="s">
        <v>377</v>
      </c>
      <c r="BD52" s="415"/>
      <c r="BE52" s="415"/>
      <c r="BF52" s="415"/>
      <c r="BG52" s="130"/>
      <c r="BH52" s="415" t="s">
        <v>444</v>
      </c>
      <c r="BI52" s="415"/>
      <c r="BJ52" s="415"/>
      <c r="BK52" s="415"/>
      <c r="BL52" s="130"/>
      <c r="BM52" s="415" t="s">
        <v>450</v>
      </c>
      <c r="BN52" s="415"/>
      <c r="BO52" s="415"/>
      <c r="BP52" s="415"/>
      <c r="BQ52" s="130"/>
      <c r="BR52" s="415" t="s">
        <v>472</v>
      </c>
      <c r="BS52" s="415"/>
      <c r="BT52" s="415"/>
      <c r="BU52" s="415"/>
    </row>
    <row r="53" spans="1:73">
      <c r="A53" s="4" t="s">
        <v>94</v>
      </c>
      <c r="B53" s="5"/>
      <c r="C53" s="6" t="s">
        <v>88</v>
      </c>
      <c r="D53" s="5"/>
      <c r="E53" s="7" t="s">
        <v>139</v>
      </c>
      <c r="F53" s="125" t="s">
        <v>143</v>
      </c>
      <c r="G53" s="185" t="s">
        <v>144</v>
      </c>
      <c r="H53" s="185" t="s">
        <v>88</v>
      </c>
      <c r="I53" s="5"/>
      <c r="J53" s="7" t="s">
        <v>139</v>
      </c>
      <c r="K53" s="125" t="s">
        <v>143</v>
      </c>
      <c r="L53" s="185" t="s">
        <v>144</v>
      </c>
      <c r="M53" s="185" t="s">
        <v>88</v>
      </c>
      <c r="N53" s="5"/>
      <c r="O53" s="7" t="s">
        <v>139</v>
      </c>
      <c r="P53" s="125" t="s">
        <v>143</v>
      </c>
      <c r="Q53" s="185" t="s">
        <v>144</v>
      </c>
      <c r="R53" s="185" t="s">
        <v>88</v>
      </c>
      <c r="S53" s="5"/>
      <c r="T53" s="7" t="s">
        <v>393</v>
      </c>
      <c r="U53" s="375" t="s">
        <v>409</v>
      </c>
      <c r="V53" s="185" t="s">
        <v>414</v>
      </c>
      <c r="W53" s="185" t="s">
        <v>436</v>
      </c>
      <c r="X53" s="9"/>
      <c r="Y53" s="7" t="s">
        <v>139</v>
      </c>
      <c r="Z53" s="375" t="s">
        <v>143</v>
      </c>
      <c r="AA53" s="185" t="s">
        <v>144</v>
      </c>
      <c r="AB53" s="185" t="s">
        <v>88</v>
      </c>
      <c r="AC53" s="9"/>
      <c r="AD53" s="7" t="s">
        <v>139</v>
      </c>
      <c r="AE53" s="375" t="s">
        <v>143</v>
      </c>
      <c r="AF53" s="185" t="s">
        <v>144</v>
      </c>
      <c r="AG53" s="185" t="s">
        <v>88</v>
      </c>
      <c r="AI53" s="7" t="s">
        <v>139</v>
      </c>
      <c r="AJ53" s="375" t="s">
        <v>143</v>
      </c>
      <c r="AK53" s="185" t="s">
        <v>144</v>
      </c>
      <c r="AL53" s="185" t="s">
        <v>88</v>
      </c>
      <c r="AM53" s="9"/>
      <c r="AN53" s="7" t="s">
        <v>139</v>
      </c>
      <c r="AO53" s="125" t="s">
        <v>140</v>
      </c>
      <c r="AP53" s="185" t="s">
        <v>141</v>
      </c>
      <c r="AQ53" s="185" t="s">
        <v>142</v>
      </c>
      <c r="AR53" s="130"/>
      <c r="AS53" s="7" t="s">
        <v>139</v>
      </c>
      <c r="AT53" s="126" t="s">
        <v>140</v>
      </c>
      <c r="AU53" s="126" t="s">
        <v>141</v>
      </c>
      <c r="AV53" s="7" t="s">
        <v>142</v>
      </c>
      <c r="AW53" s="130"/>
      <c r="AX53" s="7" t="s">
        <v>139</v>
      </c>
      <c r="AY53" s="126" t="s">
        <v>140</v>
      </c>
      <c r="AZ53" s="126" t="s">
        <v>141</v>
      </c>
      <c r="BA53" s="7" t="s">
        <v>142</v>
      </c>
      <c r="BB53" s="130"/>
      <c r="BC53" s="7" t="s">
        <v>393</v>
      </c>
      <c r="BD53" s="126" t="s">
        <v>410</v>
      </c>
      <c r="BE53" s="126" t="s">
        <v>415</v>
      </c>
      <c r="BF53" s="7" t="s">
        <v>438</v>
      </c>
      <c r="BG53" s="130"/>
      <c r="BH53" s="7" t="s">
        <v>139</v>
      </c>
      <c r="BI53" s="126" t="s">
        <v>140</v>
      </c>
      <c r="BJ53" s="126" t="s">
        <v>141</v>
      </c>
      <c r="BK53" s="7" t="s">
        <v>142</v>
      </c>
      <c r="BL53" s="130"/>
      <c r="BM53" s="7" t="s">
        <v>139</v>
      </c>
      <c r="BN53" s="126" t="s">
        <v>140</v>
      </c>
      <c r="BO53" s="126" t="s">
        <v>141</v>
      </c>
      <c r="BP53" s="7" t="s">
        <v>142</v>
      </c>
      <c r="BQ53" s="130"/>
      <c r="BR53" s="7" t="s">
        <v>139</v>
      </c>
      <c r="BS53" s="126" t="s">
        <v>140</v>
      </c>
      <c r="BT53" s="126" t="s">
        <v>141</v>
      </c>
      <c r="BU53" s="7" t="s">
        <v>142</v>
      </c>
    </row>
    <row r="54" spans="1:73">
      <c r="A54" s="39" t="s">
        <v>95</v>
      </c>
      <c r="B54" s="40"/>
      <c r="C54" s="44">
        <v>98.354325470643133</v>
      </c>
      <c r="D54" s="40"/>
      <c r="E54" s="44">
        <v>26.662767659279993</v>
      </c>
      <c r="F54" s="44">
        <v>54.628706300259992</v>
      </c>
      <c r="G54" s="44">
        <v>83.046064634779995</v>
      </c>
      <c r="H54" s="44">
        <v>112.48783701614001</v>
      </c>
      <c r="I54" s="40"/>
      <c r="J54" s="44">
        <v>29.434979183150006</v>
      </c>
      <c r="K54" s="44">
        <v>59.909147618939997</v>
      </c>
      <c r="L54" s="44">
        <v>91.21972280320999</v>
      </c>
      <c r="M54" s="44">
        <v>123.22210570095001</v>
      </c>
      <c r="N54" s="40"/>
      <c r="O54" s="44">
        <v>31.923467051621</v>
      </c>
      <c r="P54" s="44">
        <v>63.441330547519996</v>
      </c>
      <c r="Q54" s="283">
        <v>94.758005447215993</v>
      </c>
      <c r="R54" s="44">
        <v>125.85654892333798</v>
      </c>
      <c r="S54" s="40"/>
      <c r="T54" s="282">
        <v>30.787019624387</v>
      </c>
      <c r="U54" s="44">
        <v>62.197635834649994</v>
      </c>
      <c r="V54" s="283">
        <v>94.364417248275998</v>
      </c>
      <c r="W54" s="44">
        <v>127.03851838726902</v>
      </c>
      <c r="X54" s="63"/>
      <c r="Y54" s="282">
        <v>32.905609595659996</v>
      </c>
      <c r="Z54" s="44">
        <v>67.660403907163982</v>
      </c>
      <c r="AA54" s="283">
        <v>104.22427043036001</v>
      </c>
      <c r="AB54" s="44">
        <v>143.00521873342799</v>
      </c>
      <c r="AC54" s="63"/>
      <c r="AD54" s="282">
        <v>40.944691155228</v>
      </c>
      <c r="AE54" s="44">
        <v>84.881171431827994</v>
      </c>
      <c r="AF54" s="283">
        <v>132.05901951779998</v>
      </c>
      <c r="AG54" s="44">
        <v>181.322818347668</v>
      </c>
      <c r="AI54" s="282">
        <v>50.020508030949003</v>
      </c>
      <c r="AJ54" s="44">
        <v>101.78237944403401</v>
      </c>
      <c r="AK54" s="283">
        <v>154.785577475503</v>
      </c>
      <c r="AL54" s="44"/>
      <c r="AM54" s="63"/>
      <c r="AN54" s="44">
        <v>26.662767659279993</v>
      </c>
      <c r="AO54" s="44">
        <v>27.965938640979999</v>
      </c>
      <c r="AP54" s="44">
        <v>28.417358334520006</v>
      </c>
      <c r="AQ54" s="44">
        <v>29.441772381360011</v>
      </c>
      <c r="AR54" s="132"/>
      <c r="AS54" s="44">
        <v>29.434979183150006</v>
      </c>
      <c r="AT54" s="44">
        <v>30.474168435789991</v>
      </c>
      <c r="AU54" s="44">
        <v>31.310575184269997</v>
      </c>
      <c r="AV54" s="44">
        <v>32.00238289774002</v>
      </c>
      <c r="AW54" s="132"/>
      <c r="AX54" s="44">
        <v>31.923467051621</v>
      </c>
      <c r="AY54" s="44">
        <v>31.517863495898993</v>
      </c>
      <c r="AZ54" s="283">
        <v>31.316674899696</v>
      </c>
      <c r="BA54" s="44">
        <v>31.098543476121982</v>
      </c>
      <c r="BB54" s="132"/>
      <c r="BC54" s="44">
        <v>30.787019624387</v>
      </c>
      <c r="BD54" s="44">
        <v>31.410616210262994</v>
      </c>
      <c r="BE54" s="283">
        <v>32.166781413626005</v>
      </c>
      <c r="BF54" s="44">
        <v>32.674101138993024</v>
      </c>
      <c r="BG54" s="132"/>
      <c r="BH54" s="44">
        <v>32.905609595659996</v>
      </c>
      <c r="BI54" s="44">
        <v>34.754794311503986</v>
      </c>
      <c r="BJ54" s="283">
        <v>36.563866523196026</v>
      </c>
      <c r="BK54" s="44">
        <v>38.780948303067987</v>
      </c>
      <c r="BL54" s="132"/>
      <c r="BM54" s="282">
        <v>40.944691155228</v>
      </c>
      <c r="BN54" s="44">
        <v>43.936480276599994</v>
      </c>
      <c r="BO54" s="283">
        <v>47.177848085971988</v>
      </c>
      <c r="BP54" s="44">
        <v>49.263798829868023</v>
      </c>
      <c r="BQ54" s="132"/>
      <c r="BR54" s="282">
        <v>50.020508030949003</v>
      </c>
      <c r="BS54" s="44">
        <v>51.761871413085004</v>
      </c>
      <c r="BT54" s="283">
        <v>53.003198031468997</v>
      </c>
      <c r="BU54" s="44"/>
    </row>
    <row r="55" spans="1:73">
      <c r="A55" s="166" t="s">
        <v>20</v>
      </c>
      <c r="B55" s="43"/>
      <c r="C55" s="64">
        <v>72.396086927809861</v>
      </c>
      <c r="D55" s="43"/>
      <c r="E55" s="64">
        <v>20.075410124369995</v>
      </c>
      <c r="F55" s="64">
        <v>40.971318412309991</v>
      </c>
      <c r="G55" s="64">
        <v>62.490505246840002</v>
      </c>
      <c r="H55" s="64">
        <v>84.894406861770008</v>
      </c>
      <c r="I55" s="43"/>
      <c r="J55" s="64">
        <v>22.468618237000005</v>
      </c>
      <c r="K55" s="64">
        <v>45.610256334109991</v>
      </c>
      <c r="L55" s="64">
        <v>69.462830712239992</v>
      </c>
      <c r="M55" s="64">
        <v>93.974506604750005</v>
      </c>
      <c r="N55" s="43"/>
      <c r="O55" s="64">
        <v>24.621153311787999</v>
      </c>
      <c r="P55" s="64">
        <v>48.867371641792992</v>
      </c>
      <c r="Q55" s="284">
        <v>72.898791057238995</v>
      </c>
      <c r="R55" s="64">
        <v>96.653092677338975</v>
      </c>
      <c r="S55" s="43"/>
      <c r="T55" s="64">
        <v>23.372458006851001</v>
      </c>
      <c r="U55" s="64">
        <v>46.975420946594994</v>
      </c>
      <c r="V55" s="279">
        <v>70.909845703274001</v>
      </c>
      <c r="W55" s="64">
        <v>95.117599587762015</v>
      </c>
      <c r="X55" s="61"/>
      <c r="Y55" s="64">
        <v>24.315602991121001</v>
      </c>
      <c r="Z55" s="64">
        <v>49.431909978234991</v>
      </c>
      <c r="AA55" s="279">
        <v>75.192104034524007</v>
      </c>
      <c r="AB55" s="64">
        <v>101.456885140295</v>
      </c>
      <c r="AC55" s="61"/>
      <c r="AD55" s="64">
        <v>26.799725674159998</v>
      </c>
      <c r="AE55" s="64">
        <v>54.778076023108987</v>
      </c>
      <c r="AF55" s="279">
        <v>84.324720184795993</v>
      </c>
      <c r="AG55" s="64">
        <v>115.12641665302002</v>
      </c>
      <c r="AI55" s="64">
        <v>31.589598690886</v>
      </c>
      <c r="AJ55" s="64">
        <v>64.493685511921001</v>
      </c>
      <c r="AK55" s="279">
        <v>98.571606255174004</v>
      </c>
      <c r="AL55" s="64"/>
      <c r="AM55" s="61"/>
      <c r="AN55" s="64">
        <v>20.075410124369995</v>
      </c>
      <c r="AO55" s="64">
        <v>20.895908287939996</v>
      </c>
      <c r="AP55" s="64">
        <v>21.519186834530011</v>
      </c>
      <c r="AQ55" s="64">
        <v>22.403901614930007</v>
      </c>
      <c r="AR55" s="132"/>
      <c r="AS55" s="64">
        <v>22.468618237000005</v>
      </c>
      <c r="AT55" s="64">
        <v>23.141638097109986</v>
      </c>
      <c r="AU55" s="64">
        <v>23.852574378130001</v>
      </c>
      <c r="AV55" s="64">
        <v>24.511675892510013</v>
      </c>
      <c r="AW55" s="132"/>
      <c r="AX55" s="64">
        <v>24.621153311787999</v>
      </c>
      <c r="AY55" s="64">
        <v>24.246218330004993</v>
      </c>
      <c r="AZ55" s="284">
        <v>24.031419415446003</v>
      </c>
      <c r="BA55" s="64">
        <v>23.75430162009998</v>
      </c>
      <c r="BB55" s="132"/>
      <c r="BC55" s="64">
        <v>23.372458006851001</v>
      </c>
      <c r="BD55" s="64">
        <v>23.602962939743993</v>
      </c>
      <c r="BE55" s="284">
        <v>23.934424756679007</v>
      </c>
      <c r="BF55" s="64">
        <v>24.207753884488014</v>
      </c>
      <c r="BG55" s="132"/>
      <c r="BH55" s="64">
        <v>24.315602991121001</v>
      </c>
      <c r="BI55" s="64">
        <v>25.11630698711399</v>
      </c>
      <c r="BJ55" s="284">
        <v>25.760194056289016</v>
      </c>
      <c r="BK55" s="64">
        <v>26.264781105770993</v>
      </c>
      <c r="BL55" s="132"/>
      <c r="BM55" s="64">
        <v>26.799725674159998</v>
      </c>
      <c r="BN55" s="64">
        <v>27.97835034894899</v>
      </c>
      <c r="BO55" s="284">
        <v>29.546644161687006</v>
      </c>
      <c r="BP55" s="64">
        <v>30.801696468224023</v>
      </c>
      <c r="BQ55" s="132"/>
      <c r="BR55" s="64">
        <v>31.589598690886</v>
      </c>
      <c r="BS55" s="64">
        <v>32.904086821035001</v>
      </c>
      <c r="BT55" s="284">
        <v>34.077920743253003</v>
      </c>
      <c r="BU55" s="64"/>
    </row>
    <row r="56" spans="1:73">
      <c r="A56" s="166" t="s">
        <v>96</v>
      </c>
      <c r="B56" s="43"/>
      <c r="C56" s="64">
        <v>25.958238542833271</v>
      </c>
      <c r="D56" s="43"/>
      <c r="E56" s="64">
        <v>6.5873575349099989</v>
      </c>
      <c r="F56" s="64">
        <v>13.657387887950001</v>
      </c>
      <c r="G56" s="64">
        <v>20.555559387939997</v>
      </c>
      <c r="H56" s="64">
        <v>27.593430154369997</v>
      </c>
      <c r="I56" s="43"/>
      <c r="J56" s="64">
        <v>6.9663609461499991</v>
      </c>
      <c r="K56" s="64">
        <v>14.298891284830002</v>
      </c>
      <c r="L56" s="64">
        <v>21.756892090969998</v>
      </c>
      <c r="M56" s="64">
        <v>29.247599096200002</v>
      </c>
      <c r="N56" s="43"/>
      <c r="O56" s="64">
        <v>7.3023137398329991</v>
      </c>
      <c r="P56" s="64">
        <v>14.573958905727</v>
      </c>
      <c r="Q56" s="284">
        <v>21.859214389976998</v>
      </c>
      <c r="R56" s="64">
        <v>29.203456245999</v>
      </c>
      <c r="S56" s="43"/>
      <c r="T56" s="64">
        <v>7.4145616175360001</v>
      </c>
      <c r="U56" s="64">
        <v>15.222214888055001</v>
      </c>
      <c r="V56" s="279">
        <v>23.454571545001997</v>
      </c>
      <c r="W56" s="64">
        <v>31.920918799507003</v>
      </c>
      <c r="X56" s="61"/>
      <c r="Y56" s="64">
        <v>8.5900066045389991</v>
      </c>
      <c r="Z56" s="64">
        <v>18.228493928928998</v>
      </c>
      <c r="AA56" s="279">
        <v>29.032166395835997</v>
      </c>
      <c r="AB56" s="64">
        <v>41.548333593132995</v>
      </c>
      <c r="AC56" s="61"/>
      <c r="AD56" s="64">
        <v>14.144965481068004</v>
      </c>
      <c r="AE56" s="64">
        <v>30.103095408719</v>
      </c>
      <c r="AF56" s="279">
        <v>47.734299333003989</v>
      </c>
      <c r="AG56" s="64">
        <v>66.196401694647989</v>
      </c>
      <c r="AI56" s="64">
        <v>18.430909340063</v>
      </c>
      <c r="AJ56" s="64">
        <v>37.288693932112999</v>
      </c>
      <c r="AK56" s="279">
        <v>56.213971220329</v>
      </c>
      <c r="AL56" s="64"/>
      <c r="AM56" s="61"/>
      <c r="AN56" s="64">
        <v>6.5873575349099989</v>
      </c>
      <c r="AO56" s="64">
        <v>7.0700303530400026</v>
      </c>
      <c r="AP56" s="64">
        <v>6.8981714999899957</v>
      </c>
      <c r="AQ56" s="64">
        <v>7.0378707664300002</v>
      </c>
      <c r="AR56" s="132"/>
      <c r="AS56" s="64">
        <v>6.9663609461499991</v>
      </c>
      <c r="AT56" s="64">
        <v>7.3325303386800034</v>
      </c>
      <c r="AU56" s="64">
        <v>7.4580008061399958</v>
      </c>
      <c r="AV56" s="64">
        <v>7.4907070052300035</v>
      </c>
      <c r="AW56" s="132"/>
      <c r="AX56" s="64">
        <v>7.3023137398329991</v>
      </c>
      <c r="AY56" s="64">
        <v>7.2716451658940011</v>
      </c>
      <c r="AZ56" s="284">
        <v>7.2852554842499977</v>
      </c>
      <c r="BA56" s="64">
        <v>7.344241856022002</v>
      </c>
      <c r="BB56" s="132"/>
      <c r="BC56" s="64">
        <v>7.4145616175360001</v>
      </c>
      <c r="BD56" s="64">
        <v>7.8076532705190012</v>
      </c>
      <c r="BE56" s="284">
        <v>8.2323566569469957</v>
      </c>
      <c r="BF56" s="64">
        <v>8.4663472545050062</v>
      </c>
      <c r="BG56" s="132"/>
      <c r="BH56" s="64">
        <v>8.5900066045389991</v>
      </c>
      <c r="BI56" s="64">
        <v>9.6384873243899989</v>
      </c>
      <c r="BJ56" s="284">
        <v>10.803672466906999</v>
      </c>
      <c r="BK56" s="64">
        <v>12.516167197296998</v>
      </c>
      <c r="BL56" s="132"/>
      <c r="BM56" s="64">
        <v>14.144965481068004</v>
      </c>
      <c r="BN56" s="64">
        <v>15.958129927650996</v>
      </c>
      <c r="BO56" s="284">
        <v>17.631203924284989</v>
      </c>
      <c r="BP56" s="64">
        <v>18.462102361644</v>
      </c>
      <c r="BQ56" s="132"/>
      <c r="BR56" s="64">
        <v>18.430909340063</v>
      </c>
      <c r="BS56" s="64">
        <v>18.857784592049999</v>
      </c>
      <c r="BT56" s="284">
        <v>18.925277288216002</v>
      </c>
      <c r="BU56" s="64"/>
    </row>
    <row r="57" spans="1:73">
      <c r="A57" s="47" t="s">
        <v>104</v>
      </c>
      <c r="B57" s="40"/>
      <c r="C57" s="49">
        <v>135.8626845293569</v>
      </c>
      <c r="D57" s="40"/>
      <c r="E57" s="49">
        <v>25.902222090720009</v>
      </c>
      <c r="F57" s="49">
        <v>52.115113659740018</v>
      </c>
      <c r="G57" s="49">
        <v>77.134277365220001</v>
      </c>
      <c r="H57" s="49">
        <v>101.35662473385996</v>
      </c>
      <c r="I57" s="40"/>
      <c r="J57" s="49">
        <v>22.898754166849997</v>
      </c>
      <c r="K57" s="49">
        <v>45.575193871059994</v>
      </c>
      <c r="L57" s="49">
        <v>66.862350856790002</v>
      </c>
      <c r="M57" s="49">
        <v>87.572678579049949</v>
      </c>
      <c r="N57" s="40"/>
      <c r="O57" s="49">
        <v>19.290174708378995</v>
      </c>
      <c r="P57" s="49">
        <v>36.890660372479999</v>
      </c>
      <c r="Q57" s="319">
        <v>54.130138152784014</v>
      </c>
      <c r="R57" s="49">
        <v>71.105204366662036</v>
      </c>
      <c r="S57" s="40"/>
      <c r="T57" s="49">
        <v>16.03777727561301</v>
      </c>
      <c r="U57" s="49">
        <v>31.437499095350013</v>
      </c>
      <c r="V57" s="319">
        <v>46.259241071724034</v>
      </c>
      <c r="W57" s="49">
        <v>60.672681552731007</v>
      </c>
      <c r="X57" s="63"/>
      <c r="Y57" s="49">
        <v>12.489904704339992</v>
      </c>
      <c r="Z57" s="49">
        <v>25.195494152836019</v>
      </c>
      <c r="AA57" s="319">
        <v>37.854752029639997</v>
      </c>
      <c r="AB57" s="49">
        <v>52.139192696572024</v>
      </c>
      <c r="AC57" s="63"/>
      <c r="AD57" s="49">
        <v>20.008917134771998</v>
      </c>
      <c r="AE57" s="49">
        <v>43.374484398172001</v>
      </c>
      <c r="AF57" s="319">
        <v>68.884878832200002</v>
      </c>
      <c r="AG57" s="49">
        <v>95.664799132332035</v>
      </c>
      <c r="AI57" s="49">
        <v>26.147675049050989</v>
      </c>
      <c r="AJ57" s="49">
        <v>52.511416405965974</v>
      </c>
      <c r="AK57" s="319">
        <v>77.696424604496997</v>
      </c>
      <c r="AL57" s="49"/>
      <c r="AM57" s="63"/>
      <c r="AN57" s="49">
        <v>25.902222090720009</v>
      </c>
      <c r="AO57" s="49">
        <v>26.212891569020009</v>
      </c>
      <c r="AP57" s="49">
        <v>25.019163705479979</v>
      </c>
      <c r="AQ57" s="49">
        <v>24.222347368639959</v>
      </c>
      <c r="AR57" s="135"/>
      <c r="AS57" s="49">
        <v>22.898754166849997</v>
      </c>
      <c r="AT57" s="49">
        <v>22.676439704209997</v>
      </c>
      <c r="AU57" s="49">
        <v>21.287156985730004</v>
      </c>
      <c r="AV57" s="49">
        <v>20.710327722259947</v>
      </c>
      <c r="AW57" s="135"/>
      <c r="AX57" s="49">
        <v>19.290174708378995</v>
      </c>
      <c r="AY57" s="49">
        <v>17.600485664101008</v>
      </c>
      <c r="AZ57" s="319">
        <v>17.239477780304011</v>
      </c>
      <c r="BA57" s="49">
        <v>16.975066213878016</v>
      </c>
      <c r="BB57" s="135"/>
      <c r="BC57" s="49">
        <v>16.03777727561301</v>
      </c>
      <c r="BD57" s="49">
        <v>15.399721819737003</v>
      </c>
      <c r="BE57" s="319">
        <v>14.821741976374021</v>
      </c>
      <c r="BF57" s="49">
        <v>14.413440481006973</v>
      </c>
      <c r="BG57" s="135"/>
      <c r="BH57" s="49">
        <v>12.489904704339992</v>
      </c>
      <c r="BI57" s="49">
        <v>12.705589448496028</v>
      </c>
      <c r="BJ57" s="319">
        <v>12.659257876803977</v>
      </c>
      <c r="BK57" s="49">
        <v>14.284440666932028</v>
      </c>
      <c r="BL57" s="135"/>
      <c r="BM57" s="49">
        <v>20.008917134771998</v>
      </c>
      <c r="BN57" s="49">
        <v>23.365567263400003</v>
      </c>
      <c r="BO57" s="319">
        <v>25.510394434028001</v>
      </c>
      <c r="BP57" s="49">
        <v>26.779920300132034</v>
      </c>
      <c r="BQ57" s="135"/>
      <c r="BR57" s="49">
        <v>26.147675049050989</v>
      </c>
      <c r="BS57" s="49">
        <v>26.363741356914986</v>
      </c>
      <c r="BT57" s="319">
        <v>25.185008198531023</v>
      </c>
      <c r="BU57" s="49"/>
    </row>
    <row r="58" spans="1:73">
      <c r="A58" s="47" t="s">
        <v>18</v>
      </c>
      <c r="B58" s="40"/>
      <c r="C58" s="49">
        <v>234.21701000000002</v>
      </c>
      <c r="D58" s="40"/>
      <c r="E58" s="49">
        <v>52.564989750000002</v>
      </c>
      <c r="F58" s="49">
        <v>106.74381996000001</v>
      </c>
      <c r="G58" s="49">
        <v>160.180342</v>
      </c>
      <c r="H58" s="49">
        <v>213.84446174999997</v>
      </c>
      <c r="I58" s="40"/>
      <c r="J58" s="49">
        <v>52.333733350000003</v>
      </c>
      <c r="K58" s="49">
        <v>105.48434148999999</v>
      </c>
      <c r="L58" s="49">
        <v>158.08207365999999</v>
      </c>
      <c r="M58" s="49">
        <v>210.79478427999996</v>
      </c>
      <c r="N58" s="40"/>
      <c r="O58" s="49">
        <v>51.213641759999994</v>
      </c>
      <c r="P58" s="49">
        <v>100.33199092</v>
      </c>
      <c r="Q58" s="49">
        <v>148.88814360000001</v>
      </c>
      <c r="R58" s="49">
        <v>196.96175328999999</v>
      </c>
      <c r="S58" s="40"/>
      <c r="T58" s="49">
        <v>46.82479690000001</v>
      </c>
      <c r="U58" s="49">
        <v>93.635134930000007</v>
      </c>
      <c r="V58" s="49">
        <v>140.62365832000003</v>
      </c>
      <c r="W58" s="49">
        <v>187.71119994000003</v>
      </c>
      <c r="X58" s="63"/>
      <c r="Y58" s="49">
        <v>45.395514299999988</v>
      </c>
      <c r="Z58" s="49">
        <v>92.855898060000001</v>
      </c>
      <c r="AA58" s="49">
        <v>142.07902246</v>
      </c>
      <c r="AB58" s="49">
        <v>195.14441143000002</v>
      </c>
      <c r="AC58" s="63"/>
      <c r="AD58" s="49">
        <v>60.953608289999998</v>
      </c>
      <c r="AE58" s="49">
        <v>128.25565582999999</v>
      </c>
      <c r="AF58" s="49">
        <v>200.94389834999998</v>
      </c>
      <c r="AG58" s="49">
        <v>276.98761748000004</v>
      </c>
      <c r="AI58" s="49">
        <v>76.168183079999991</v>
      </c>
      <c r="AJ58" s="49">
        <v>154.29379584999998</v>
      </c>
      <c r="AK58" s="49">
        <v>232.48200208</v>
      </c>
      <c r="AL58" s="49"/>
      <c r="AM58" s="63"/>
      <c r="AN58" s="49">
        <v>52.564989750000002</v>
      </c>
      <c r="AO58" s="49">
        <v>54.178830210000008</v>
      </c>
      <c r="AP58" s="49">
        <v>53.436522039999986</v>
      </c>
      <c r="AQ58" s="49">
        <v>53.664119749999969</v>
      </c>
      <c r="AR58" s="135"/>
      <c r="AS58" s="49">
        <v>52.333733350000003</v>
      </c>
      <c r="AT58" s="49">
        <v>53.150608139999989</v>
      </c>
      <c r="AU58" s="49">
        <v>52.59773217</v>
      </c>
      <c r="AV58" s="49">
        <v>52.712710619999967</v>
      </c>
      <c r="AW58" s="135"/>
      <c r="AX58" s="49">
        <v>51.213641759999994</v>
      </c>
      <c r="AY58" s="49">
        <v>49.118349160000001</v>
      </c>
      <c r="AZ58" s="49">
        <v>48.556152680000011</v>
      </c>
      <c r="BA58" s="49">
        <v>48.073609689999984</v>
      </c>
      <c r="BB58" s="135"/>
      <c r="BC58" s="49">
        <v>46.82479690000001</v>
      </c>
      <c r="BD58" s="49">
        <v>46.810338029999997</v>
      </c>
      <c r="BE58" s="49">
        <v>46.988523390000026</v>
      </c>
      <c r="BF58" s="49">
        <v>47.087541619999996</v>
      </c>
      <c r="BG58" s="135"/>
      <c r="BH58" s="49">
        <v>45.395514299999988</v>
      </c>
      <c r="BI58" s="49">
        <v>47.460383760000013</v>
      </c>
      <c r="BJ58" s="49">
        <v>49.223124400000003</v>
      </c>
      <c r="BK58" s="49">
        <v>53.065388970000015</v>
      </c>
      <c r="BL58" s="135"/>
      <c r="BM58" s="49">
        <v>60.953608289999998</v>
      </c>
      <c r="BN58" s="49">
        <v>67.30204753999999</v>
      </c>
      <c r="BO58" s="49">
        <v>72.688242519999989</v>
      </c>
      <c r="BP58" s="49">
        <v>76.043719130000056</v>
      </c>
      <c r="BQ58" s="135"/>
      <c r="BR58" s="49">
        <v>76.168183079999991</v>
      </c>
      <c r="BS58" s="49">
        <v>78.125612769999989</v>
      </c>
      <c r="BT58" s="49">
        <v>78.18820623000002</v>
      </c>
      <c r="BU58" s="49"/>
    </row>
    <row r="59" spans="1:73">
      <c r="A59" s="132"/>
      <c r="B59" s="43"/>
      <c r="C59" s="61"/>
      <c r="D59" s="43"/>
      <c r="E59" s="61"/>
      <c r="F59" s="61"/>
      <c r="G59" s="61"/>
      <c r="H59" s="61"/>
      <c r="I59" s="43"/>
      <c r="J59" s="61"/>
      <c r="K59" s="61"/>
      <c r="L59" s="61"/>
      <c r="M59" s="61"/>
      <c r="N59" s="43"/>
      <c r="O59" s="61"/>
      <c r="P59" s="61"/>
      <c r="Q59" s="61"/>
      <c r="R59" s="61"/>
      <c r="S59" s="43"/>
      <c r="T59" s="61"/>
      <c r="U59" s="61"/>
      <c r="V59" s="61"/>
      <c r="W59" s="61"/>
      <c r="X59" s="61"/>
      <c r="Y59" s="61"/>
      <c r="Z59" s="61"/>
      <c r="AA59" s="61"/>
      <c r="AB59" s="61"/>
      <c r="AC59" s="61"/>
      <c r="AD59" s="61"/>
      <c r="AE59" s="61"/>
      <c r="AF59" s="61"/>
      <c r="AG59" s="61"/>
      <c r="AI59" s="61"/>
      <c r="AJ59" s="61"/>
      <c r="AK59" s="61"/>
      <c r="AL59" s="61"/>
      <c r="AM59" s="61"/>
      <c r="AN59" s="61"/>
      <c r="AO59" s="61"/>
      <c r="AP59" s="61"/>
      <c r="AQ59" s="61"/>
      <c r="AR59" s="132"/>
      <c r="AS59" s="61"/>
      <c r="AT59" s="61"/>
      <c r="AU59" s="61"/>
      <c r="AV59" s="61"/>
      <c r="AW59" s="132"/>
      <c r="AX59" s="61"/>
      <c r="AY59" s="61"/>
      <c r="AZ59" s="61"/>
      <c r="BA59" s="61"/>
      <c r="BB59" s="132"/>
      <c r="BC59" s="61"/>
      <c r="BD59" s="61"/>
      <c r="BE59" s="61"/>
      <c r="BF59" s="61"/>
      <c r="BG59" s="132"/>
      <c r="BH59" s="61"/>
      <c r="BI59" s="61"/>
      <c r="BJ59" s="61"/>
      <c r="BK59" s="61"/>
      <c r="BL59" s="132"/>
      <c r="BM59" s="61"/>
      <c r="BN59" s="61"/>
      <c r="BO59" s="61"/>
      <c r="BP59" s="61"/>
      <c r="BQ59" s="132"/>
      <c r="BR59" s="61"/>
      <c r="BS59" s="61"/>
      <c r="BT59" s="61"/>
      <c r="BU59" s="61"/>
    </row>
    <row r="60" spans="1:73">
      <c r="A60" s="132"/>
      <c r="B60" s="43"/>
      <c r="C60" s="61"/>
      <c r="D60" s="43"/>
      <c r="E60" s="61"/>
      <c r="F60" s="61"/>
      <c r="G60" s="61"/>
      <c r="H60" s="61"/>
      <c r="I60" s="43"/>
      <c r="J60" s="61"/>
      <c r="K60" s="61"/>
      <c r="L60" s="61"/>
      <c r="M60" s="61"/>
      <c r="N60" s="43"/>
      <c r="O60" s="61"/>
      <c r="P60" s="61"/>
      <c r="Q60" s="61"/>
      <c r="R60" s="61"/>
      <c r="S60" s="43"/>
      <c r="T60" s="61"/>
      <c r="U60" s="61"/>
      <c r="V60" s="61"/>
      <c r="W60" s="61"/>
      <c r="X60" s="61"/>
      <c r="Y60" s="61"/>
      <c r="Z60" s="61"/>
      <c r="AA60" s="61"/>
      <c r="AB60" s="61"/>
      <c r="AC60" s="61"/>
      <c r="AD60" s="61"/>
      <c r="AE60" s="61"/>
      <c r="AF60" s="61"/>
      <c r="AG60" s="61"/>
      <c r="AI60" s="61"/>
      <c r="AJ60" s="61"/>
      <c r="AK60" s="61"/>
      <c r="AL60" s="61"/>
      <c r="AM60" s="61"/>
      <c r="AN60" s="61"/>
      <c r="AO60" s="61"/>
      <c r="AP60" s="61"/>
      <c r="AQ60" s="61"/>
      <c r="AR60" s="132"/>
      <c r="AS60" s="61"/>
      <c r="AT60" s="61"/>
      <c r="AU60" s="61"/>
      <c r="AV60" s="61"/>
      <c r="AW60" s="132"/>
      <c r="AX60" s="61"/>
      <c r="AY60" s="61"/>
      <c r="AZ60" s="61"/>
      <c r="BA60" s="61"/>
      <c r="BB60" s="132"/>
      <c r="BC60" s="61"/>
      <c r="BD60" s="61"/>
      <c r="BE60" s="61"/>
      <c r="BF60" s="61"/>
      <c r="BG60" s="132"/>
      <c r="BH60" s="61"/>
      <c r="BI60" s="61"/>
      <c r="BJ60" s="61"/>
      <c r="BK60" s="61"/>
      <c r="BL60" s="132"/>
      <c r="BM60" s="61"/>
      <c r="BN60" s="61"/>
      <c r="BO60" s="61"/>
      <c r="BP60" s="61"/>
      <c r="BQ60" s="132"/>
      <c r="BR60" s="61"/>
      <c r="BS60" s="61"/>
      <c r="BT60" s="61"/>
      <c r="BU60" s="61"/>
    </row>
    <row r="61" spans="1:73">
      <c r="A61" s="131" t="s">
        <v>135</v>
      </c>
      <c r="B61" s="1"/>
      <c r="C61" s="208">
        <v>2017</v>
      </c>
      <c r="D61" s="1"/>
      <c r="E61" s="415" t="s">
        <v>13</v>
      </c>
      <c r="F61" s="415"/>
      <c r="G61" s="415"/>
      <c r="H61" s="415"/>
      <c r="I61" s="1"/>
      <c r="J61" s="416" t="s">
        <v>19</v>
      </c>
      <c r="K61" s="417"/>
      <c r="L61" s="417"/>
      <c r="M61" s="417"/>
      <c r="N61" s="1"/>
      <c r="O61" s="416" t="s">
        <v>321</v>
      </c>
      <c r="P61" s="417"/>
      <c r="Q61" s="417"/>
      <c r="R61" s="417"/>
      <c r="S61" s="1"/>
      <c r="T61" s="416" t="s">
        <v>378</v>
      </c>
      <c r="U61" s="417"/>
      <c r="V61" s="417"/>
      <c r="W61" s="417"/>
      <c r="X61" s="3"/>
      <c r="Y61" s="416" t="s">
        <v>443</v>
      </c>
      <c r="Z61" s="417"/>
      <c r="AA61" s="417"/>
      <c r="AB61" s="417"/>
      <c r="AC61" s="3"/>
      <c r="AD61" s="416" t="s">
        <v>449</v>
      </c>
      <c r="AE61" s="417"/>
      <c r="AF61" s="417"/>
      <c r="AG61" s="417"/>
      <c r="AI61" s="416" t="s">
        <v>471</v>
      </c>
      <c r="AJ61" s="417"/>
      <c r="AK61" s="417"/>
      <c r="AL61" s="417"/>
      <c r="AM61" s="3"/>
      <c r="AN61" s="415" t="s">
        <v>132</v>
      </c>
      <c r="AO61" s="415"/>
      <c r="AP61" s="415"/>
      <c r="AQ61" s="415"/>
      <c r="AR61" s="130"/>
      <c r="AS61" s="415" t="s">
        <v>133</v>
      </c>
      <c r="AT61" s="415"/>
      <c r="AU61" s="415"/>
      <c r="AV61" s="415"/>
      <c r="AW61" s="130"/>
      <c r="AX61" s="415" t="s">
        <v>320</v>
      </c>
      <c r="AY61" s="415"/>
      <c r="AZ61" s="415"/>
      <c r="BA61" s="415"/>
      <c r="BB61" s="130"/>
      <c r="BC61" s="415" t="s">
        <v>377</v>
      </c>
      <c r="BD61" s="415"/>
      <c r="BE61" s="415"/>
      <c r="BF61" s="415"/>
      <c r="BG61" s="130"/>
      <c r="BH61" s="415" t="s">
        <v>444</v>
      </c>
      <c r="BI61" s="415"/>
      <c r="BJ61" s="415"/>
      <c r="BK61" s="415"/>
      <c r="BL61" s="130"/>
      <c r="BM61" s="415" t="s">
        <v>450</v>
      </c>
      <c r="BN61" s="415"/>
      <c r="BO61" s="415"/>
      <c r="BP61" s="415"/>
      <c r="BQ61" s="130"/>
      <c r="BR61" s="415" t="s">
        <v>472</v>
      </c>
      <c r="BS61" s="415"/>
      <c r="BT61" s="415"/>
      <c r="BU61" s="415"/>
    </row>
    <row r="62" spans="1:73">
      <c r="A62" s="4" t="s">
        <v>94</v>
      </c>
      <c r="B62" s="5"/>
      <c r="C62" s="6" t="s">
        <v>88</v>
      </c>
      <c r="D62" s="5"/>
      <c r="E62" s="7" t="s">
        <v>139</v>
      </c>
      <c r="F62" s="125" t="s">
        <v>143</v>
      </c>
      <c r="G62" s="185" t="s">
        <v>144</v>
      </c>
      <c r="H62" s="185" t="s">
        <v>88</v>
      </c>
      <c r="I62" s="5"/>
      <c r="J62" s="7" t="s">
        <v>139</v>
      </c>
      <c r="K62" s="125" t="s">
        <v>143</v>
      </c>
      <c r="L62" s="185" t="s">
        <v>144</v>
      </c>
      <c r="M62" s="185" t="s">
        <v>88</v>
      </c>
      <c r="N62" s="5"/>
      <c r="O62" s="7" t="s">
        <v>139</v>
      </c>
      <c r="P62" s="125" t="s">
        <v>143</v>
      </c>
      <c r="Q62" s="185" t="s">
        <v>144</v>
      </c>
      <c r="R62" s="185" t="s">
        <v>88</v>
      </c>
      <c r="S62" s="5"/>
      <c r="T62" s="7" t="s">
        <v>139</v>
      </c>
      <c r="U62" s="125" t="s">
        <v>143</v>
      </c>
      <c r="V62" s="185" t="s">
        <v>144</v>
      </c>
      <c r="W62" s="185" t="s">
        <v>88</v>
      </c>
      <c r="X62" s="9"/>
      <c r="Y62" s="7" t="s">
        <v>139</v>
      </c>
      <c r="Z62" s="375" t="s">
        <v>143</v>
      </c>
      <c r="AA62" s="185" t="s">
        <v>144</v>
      </c>
      <c r="AB62" s="185" t="s">
        <v>88</v>
      </c>
      <c r="AC62" s="9"/>
      <c r="AD62" s="7" t="s">
        <v>139</v>
      </c>
      <c r="AE62" s="375" t="s">
        <v>143</v>
      </c>
      <c r="AF62" s="185" t="s">
        <v>144</v>
      </c>
      <c r="AG62" s="185" t="s">
        <v>88</v>
      </c>
      <c r="AI62" s="7" t="s">
        <v>139</v>
      </c>
      <c r="AJ62" s="375" t="s">
        <v>143</v>
      </c>
      <c r="AK62" s="185" t="s">
        <v>144</v>
      </c>
      <c r="AL62" s="185" t="s">
        <v>88</v>
      </c>
      <c r="AM62" s="9"/>
      <c r="AN62" s="7" t="s">
        <v>139</v>
      </c>
      <c r="AO62" s="125" t="s">
        <v>140</v>
      </c>
      <c r="AP62" s="185" t="s">
        <v>141</v>
      </c>
      <c r="AQ62" s="185" t="s">
        <v>142</v>
      </c>
      <c r="AR62" s="130"/>
      <c r="AS62" s="7" t="s">
        <v>139</v>
      </c>
      <c r="AT62" s="126" t="s">
        <v>140</v>
      </c>
      <c r="AU62" s="126" t="s">
        <v>141</v>
      </c>
      <c r="AV62" s="7" t="s">
        <v>142</v>
      </c>
      <c r="AW62" s="130"/>
      <c r="AX62" s="7" t="s">
        <v>139</v>
      </c>
      <c r="AY62" s="126" t="s">
        <v>140</v>
      </c>
      <c r="AZ62" s="126" t="s">
        <v>141</v>
      </c>
      <c r="BA62" s="7" t="s">
        <v>142</v>
      </c>
      <c r="BB62" s="130"/>
      <c r="BC62" s="7" t="s">
        <v>139</v>
      </c>
      <c r="BD62" s="126" t="s">
        <v>140</v>
      </c>
      <c r="BE62" s="126" t="s">
        <v>141</v>
      </c>
      <c r="BF62" s="7" t="s">
        <v>142</v>
      </c>
      <c r="BG62" s="130"/>
      <c r="BH62" s="7" t="s">
        <v>139</v>
      </c>
      <c r="BI62" s="126" t="s">
        <v>140</v>
      </c>
      <c r="BJ62" s="126" t="s">
        <v>141</v>
      </c>
      <c r="BK62" s="7" t="s">
        <v>142</v>
      </c>
      <c r="BL62" s="130"/>
      <c r="BM62" s="7" t="s">
        <v>139</v>
      </c>
      <c r="BN62" s="126" t="s">
        <v>140</v>
      </c>
      <c r="BO62" s="126" t="s">
        <v>141</v>
      </c>
      <c r="BP62" s="7" t="s">
        <v>142</v>
      </c>
      <c r="BQ62" s="130"/>
      <c r="BR62" s="7" t="s">
        <v>139</v>
      </c>
      <c r="BS62" s="126" t="s">
        <v>140</v>
      </c>
      <c r="BT62" s="126" t="s">
        <v>141</v>
      </c>
      <c r="BU62" s="7" t="s">
        <v>142</v>
      </c>
    </row>
    <row r="63" spans="1:73">
      <c r="A63" s="58" t="s">
        <v>105</v>
      </c>
      <c r="B63" s="43"/>
      <c r="C63" s="59">
        <v>-38.049999999999997</v>
      </c>
      <c r="D63" s="43"/>
      <c r="E63" s="59">
        <v>-8.1586865187185396</v>
      </c>
      <c r="F63" s="59">
        <v>-15.9308509656023</v>
      </c>
      <c r="G63" s="59">
        <v>-23.160716013100544</v>
      </c>
      <c r="H63" s="59">
        <v>-29.754699353699962</v>
      </c>
      <c r="I63" s="43"/>
      <c r="J63" s="59">
        <v>-5.53739288509977</v>
      </c>
      <c r="K63" s="59">
        <v>-10.8140676624874</v>
      </c>
      <c r="L63" s="59">
        <v>-15.837497030033115</v>
      </c>
      <c r="M63" s="59">
        <v>-20.328350496282962</v>
      </c>
      <c r="N63" s="43"/>
      <c r="O63" s="59">
        <v>-4.1850667058518374</v>
      </c>
      <c r="P63" s="59">
        <v>-8.135802670214181</v>
      </c>
      <c r="Q63" s="285">
        <v>-11.777723743845064</v>
      </c>
      <c r="R63" s="59">
        <v>-15.154487174479939</v>
      </c>
      <c r="S63" s="43"/>
      <c r="T63" s="285">
        <v>-3.1809927651387992</v>
      </c>
      <c r="U63" s="59">
        <v>-6.123250438596739</v>
      </c>
      <c r="V63" s="285">
        <v>-8.8951209854551312</v>
      </c>
      <c r="W63" s="59">
        <v>-11.677789949484495</v>
      </c>
      <c r="X63" s="61"/>
      <c r="Y63" s="285">
        <v>-2.5061741534713602</v>
      </c>
      <c r="Z63" s="285">
        <v>-4.9542914424255606</v>
      </c>
      <c r="AA63" s="285">
        <v>-8.139084226417463</v>
      </c>
      <c r="AB63" s="59">
        <v>-12.497030518281646</v>
      </c>
      <c r="AC63" s="61"/>
      <c r="AD63" s="285">
        <v>-5.365497677361418</v>
      </c>
      <c r="AE63" s="285">
        <v>-11.293672386861843</v>
      </c>
      <c r="AF63" s="285">
        <v>-19.005405316396196</v>
      </c>
      <c r="AG63" s="59">
        <v>-28.285030369401866</v>
      </c>
      <c r="AI63" s="285">
        <v>-9.4358399903521288</v>
      </c>
      <c r="AJ63" s="285">
        <v>-18.712631901309983</v>
      </c>
      <c r="AK63" s="285">
        <v>-28.493206454884596</v>
      </c>
      <c r="AL63" s="59"/>
      <c r="AM63" s="61"/>
      <c r="AN63" s="59">
        <v>-8.1586865187185396</v>
      </c>
      <c r="AO63" s="59">
        <v>-7.7721644468837603</v>
      </c>
      <c r="AP63" s="65">
        <v>-7.2298650474982438</v>
      </c>
      <c r="AQ63" s="65">
        <v>-6.5939833405994186</v>
      </c>
      <c r="AR63" s="132"/>
      <c r="AS63" s="59">
        <v>-5.53739288509977</v>
      </c>
      <c r="AT63" s="59">
        <v>-5.2766747773876297</v>
      </c>
      <c r="AU63" s="59">
        <v>-5.0234293675457149</v>
      </c>
      <c r="AV63" s="59">
        <v>-4.4908534662498472</v>
      </c>
      <c r="AW63" s="132"/>
      <c r="AX63" s="59">
        <v>-4.1850667058518374</v>
      </c>
      <c r="AY63" s="59">
        <v>-3.9507359643623436</v>
      </c>
      <c r="AZ63" s="285">
        <v>-3.6419210736308827</v>
      </c>
      <c r="BA63" s="59">
        <v>-3.3767634306348757</v>
      </c>
      <c r="BB63" s="132"/>
      <c r="BC63" s="59">
        <v>-3.1809927651387992</v>
      </c>
      <c r="BD63" s="59">
        <v>-2.9422576734579398</v>
      </c>
      <c r="BE63" s="285">
        <v>-2.7718705468583922</v>
      </c>
      <c r="BF63" s="59">
        <v>-2.782668964029364</v>
      </c>
      <c r="BG63" s="132"/>
      <c r="BH63" s="59">
        <v>-2.5061741534713602</v>
      </c>
      <c r="BI63" s="59">
        <v>-2.4481172889542004</v>
      </c>
      <c r="BJ63" s="285">
        <v>-3.1847927839919024</v>
      </c>
      <c r="BK63" s="59">
        <v>-4.3579462918641827</v>
      </c>
      <c r="BL63" s="132"/>
      <c r="BM63" s="285">
        <v>-5.365497677361418</v>
      </c>
      <c r="BN63" s="59">
        <v>-5.9281747095004249</v>
      </c>
      <c r="BO63" s="285">
        <v>-7.7117329295343531</v>
      </c>
      <c r="BP63" s="59">
        <v>-9.2796250530056703</v>
      </c>
      <c r="BQ63" s="132"/>
      <c r="BR63" s="285">
        <v>-9.4358399903521288</v>
      </c>
      <c r="BS63" s="59">
        <v>-9.2767919109578543</v>
      </c>
      <c r="BT63" s="285">
        <v>-9.7805745535746134</v>
      </c>
      <c r="BU63" s="59"/>
    </row>
    <row r="64" spans="1:73">
      <c r="A64" s="58" t="s">
        <v>106</v>
      </c>
      <c r="B64" s="43"/>
      <c r="C64" s="59">
        <v>-4.6110722700000002</v>
      </c>
      <c r="D64" s="43"/>
      <c r="E64" s="59">
        <v>-0.94215519000000003</v>
      </c>
      <c r="F64" s="59">
        <v>-1.8446500000000001</v>
      </c>
      <c r="G64" s="59">
        <v>-2.5478499999999999</v>
      </c>
      <c r="H64" s="59">
        <v>-3.1787993700000001</v>
      </c>
      <c r="I64" s="43"/>
      <c r="J64" s="59">
        <v>-0.71920647999999998</v>
      </c>
      <c r="K64" s="59">
        <v>-1.4568865</v>
      </c>
      <c r="L64" s="59">
        <v>-2.1079699999999999</v>
      </c>
      <c r="M64" s="59">
        <v>-2.7403656299999999</v>
      </c>
      <c r="N64" s="43"/>
      <c r="O64" s="59">
        <v>-0.59899999999999998</v>
      </c>
      <c r="P64" s="59">
        <v>-1.1000000000000001</v>
      </c>
      <c r="Q64" s="59">
        <v>-1.6</v>
      </c>
      <c r="R64" s="59">
        <v>-2.0920000000000001</v>
      </c>
      <c r="S64" s="43"/>
      <c r="T64" s="285">
        <v>-0.39607365999999999</v>
      </c>
      <c r="U64" s="59">
        <v>-0.72699999999999998</v>
      </c>
      <c r="V64" s="59">
        <v>-0.98775563999999993</v>
      </c>
      <c r="W64" s="59">
        <v>-1.2336229659377</v>
      </c>
      <c r="X64" s="61"/>
      <c r="Y64" s="285">
        <v>-0.224</v>
      </c>
      <c r="Z64" s="285">
        <v>-0.48500707999999998</v>
      </c>
      <c r="AA64" s="59">
        <v>-0.73590038000000002</v>
      </c>
      <c r="AB64" s="59">
        <v>-1.6240000000000001</v>
      </c>
      <c r="AC64" s="61"/>
      <c r="AD64" s="285">
        <v>-2.0569999999999999</v>
      </c>
      <c r="AE64" s="285">
        <v>-4.4560000000000004</v>
      </c>
      <c r="AF64" s="59">
        <v>-7.4939999999999998</v>
      </c>
      <c r="AG64" s="59">
        <v>-10.763093</v>
      </c>
      <c r="AI64" s="285">
        <v>-3.532</v>
      </c>
      <c r="AJ64" s="285">
        <v>-7.6449999999999996</v>
      </c>
      <c r="AK64" s="59">
        <v>-11.952</v>
      </c>
      <c r="AL64" s="59"/>
      <c r="AM64" s="61"/>
      <c r="AN64" s="59">
        <v>-0.94215519000000003</v>
      </c>
      <c r="AO64" s="59">
        <v>-0.90249481000000009</v>
      </c>
      <c r="AP64" s="65">
        <v>-0.70319999999999983</v>
      </c>
      <c r="AQ64" s="65">
        <v>-0.63094937000000018</v>
      </c>
      <c r="AR64" s="132"/>
      <c r="AS64" s="59">
        <v>-0.71920647999999998</v>
      </c>
      <c r="AT64" s="59">
        <v>-0.73768001999999999</v>
      </c>
      <c r="AU64" s="59">
        <v>-0.65108349999999993</v>
      </c>
      <c r="AV64" s="59">
        <v>-0.63239562999999999</v>
      </c>
      <c r="AW64" s="132"/>
      <c r="AX64" s="59">
        <v>-0.59899999999999998</v>
      </c>
      <c r="AY64" s="59">
        <v>-0.50100000000000011</v>
      </c>
      <c r="AZ64" s="285">
        <v>-0.5</v>
      </c>
      <c r="BA64" s="59">
        <v>-0.49199999999999999</v>
      </c>
      <c r="BB64" s="132"/>
      <c r="BC64" s="59">
        <v>-0.39607365999999999</v>
      </c>
      <c r="BD64" s="59">
        <v>-0.33092633999999999</v>
      </c>
      <c r="BE64" s="285">
        <v>-0.26075563999999996</v>
      </c>
      <c r="BF64" s="59">
        <v>-0.24586732593770011</v>
      </c>
      <c r="BG64" s="132"/>
      <c r="BH64" s="59">
        <v>-0.224</v>
      </c>
      <c r="BI64" s="59">
        <v>-0.26100707999999995</v>
      </c>
      <c r="BJ64" s="285">
        <v>-0.25089330000000004</v>
      </c>
      <c r="BK64" s="59">
        <v>-0.88809962000000009</v>
      </c>
      <c r="BL64" s="132"/>
      <c r="BM64" s="285">
        <v>-2.0569999999999999</v>
      </c>
      <c r="BN64" s="59">
        <v>-2.3990000000000005</v>
      </c>
      <c r="BO64" s="285">
        <v>-3.0379999999999994</v>
      </c>
      <c r="BP64" s="59">
        <v>-3.2690929999999998</v>
      </c>
      <c r="BQ64" s="132"/>
      <c r="BR64" s="285">
        <v>-3.532</v>
      </c>
      <c r="BS64" s="59">
        <v>-4.1129999999999995</v>
      </c>
      <c r="BT64" s="285">
        <v>-4.3070000000000004</v>
      </c>
      <c r="BU64" s="59"/>
    </row>
    <row r="65" spans="1:73">
      <c r="A65" s="58" t="s">
        <v>107</v>
      </c>
      <c r="B65" s="43"/>
      <c r="C65" s="59">
        <v>-2.4300000000000002</v>
      </c>
      <c r="D65" s="43"/>
      <c r="E65" s="59">
        <v>-0.21723359</v>
      </c>
      <c r="F65" s="59">
        <v>-0.54498129000000006</v>
      </c>
      <c r="G65" s="59">
        <v>-0.70870124000000001</v>
      </c>
      <c r="H65" s="59">
        <v>-0.97062855000000003</v>
      </c>
      <c r="I65" s="43"/>
      <c r="J65" s="59">
        <v>-0.4359114</v>
      </c>
      <c r="K65" s="59">
        <v>-0.81813011000000002</v>
      </c>
      <c r="L65" s="59">
        <v>-1.22640299</v>
      </c>
      <c r="M65" s="59">
        <v>-1.61946602</v>
      </c>
      <c r="N65" s="43"/>
      <c r="O65" s="348">
        <v>-0.40562452000000004</v>
      </c>
      <c r="P65" s="59">
        <v>-0.88865899999999998</v>
      </c>
      <c r="Q65" s="59">
        <v>-1.2</v>
      </c>
      <c r="R65" s="59">
        <v>-1.6766921000000001</v>
      </c>
      <c r="S65" s="43"/>
      <c r="T65" s="285">
        <v>-0.346914</v>
      </c>
      <c r="U65" s="59">
        <v>-0.72983847999999996</v>
      </c>
      <c r="V65" s="59">
        <v>-1.0993233999999998</v>
      </c>
      <c r="W65" s="59">
        <v>-1.4926994299999998</v>
      </c>
      <c r="X65" s="61"/>
      <c r="Y65" s="285">
        <v>-0.35124309000000004</v>
      </c>
      <c r="Z65" s="285">
        <v>-0.76835988</v>
      </c>
      <c r="AA65" s="59">
        <v>-1.31546534</v>
      </c>
      <c r="AB65" s="59">
        <v>-1.84168044</v>
      </c>
      <c r="AC65" s="61"/>
      <c r="AD65" s="285">
        <v>-0.88336471999999999</v>
      </c>
      <c r="AE65" s="285">
        <v>-1.98586332</v>
      </c>
      <c r="AF65" s="59">
        <v>-3.3550351699999998</v>
      </c>
      <c r="AG65" s="59">
        <v>-4.7456337800000004</v>
      </c>
      <c r="AI65" s="285">
        <v>-1.1797125100000001</v>
      </c>
      <c r="AJ65" s="285">
        <v>-2.2900402400000002</v>
      </c>
      <c r="AK65" s="59">
        <v>-3.1509926099999999</v>
      </c>
      <c r="AL65" s="59"/>
      <c r="AM65" s="61"/>
      <c r="AN65" s="59">
        <v>-0.21723359</v>
      </c>
      <c r="AO65" s="59">
        <v>-0.32774770000000009</v>
      </c>
      <c r="AP65" s="65">
        <v>-0.16371994999999995</v>
      </c>
      <c r="AQ65" s="65">
        <v>-0.26192731000000002</v>
      </c>
      <c r="AR65" s="132"/>
      <c r="AS65" s="59">
        <v>-0.4359114</v>
      </c>
      <c r="AT65" s="59">
        <v>-0.38221871000000002</v>
      </c>
      <c r="AU65" s="59">
        <v>-0.40827287999999995</v>
      </c>
      <c r="AV65" s="59">
        <v>-0.39306302999999998</v>
      </c>
      <c r="AW65" s="132"/>
      <c r="AX65" s="59">
        <v>-0.40562452000000004</v>
      </c>
      <c r="AY65" s="59">
        <v>-0.48303447999999993</v>
      </c>
      <c r="AZ65" s="285">
        <v>-0.31134099999999998</v>
      </c>
      <c r="BA65" s="59">
        <v>-0.47669210000000017</v>
      </c>
      <c r="BB65" s="132"/>
      <c r="BC65" s="59">
        <v>-0.346914</v>
      </c>
      <c r="BD65" s="59">
        <v>-0.38292447999999996</v>
      </c>
      <c r="BE65" s="285">
        <v>-0.36948491999999988</v>
      </c>
      <c r="BF65" s="59">
        <v>-0.39337602999999999</v>
      </c>
      <c r="BG65" s="132"/>
      <c r="BH65" s="59">
        <v>-0.35124309000000004</v>
      </c>
      <c r="BI65" s="59">
        <v>-0.41711678999999996</v>
      </c>
      <c r="BJ65" s="285">
        <v>-0.54710546000000004</v>
      </c>
      <c r="BK65" s="59">
        <v>-0.52621509999999994</v>
      </c>
      <c r="BL65" s="132"/>
      <c r="BM65" s="285">
        <v>-0.88336471999999999</v>
      </c>
      <c r="BN65" s="59">
        <v>-1.1024986000000001</v>
      </c>
      <c r="BO65" s="285">
        <v>-1.3691718499999999</v>
      </c>
      <c r="BP65" s="59">
        <v>-1.3905986100000005</v>
      </c>
      <c r="BQ65" s="132"/>
      <c r="BR65" s="285">
        <v>-1.1797125100000001</v>
      </c>
      <c r="BS65" s="59">
        <v>-1.1103277300000001</v>
      </c>
      <c r="BT65" s="285">
        <v>-0.86095236999999969</v>
      </c>
      <c r="BU65" s="59"/>
    </row>
    <row r="66" spans="1:73">
      <c r="A66" s="58" t="s">
        <v>108</v>
      </c>
      <c r="B66" s="43"/>
      <c r="C66" s="59">
        <v>-19.279903259999902</v>
      </c>
      <c r="D66" s="43"/>
      <c r="E66" s="59">
        <v>-3.5884931600000005</v>
      </c>
      <c r="F66" s="59">
        <v>-3.5884931600000023</v>
      </c>
      <c r="G66" s="59">
        <v>-3.5884931600000023</v>
      </c>
      <c r="H66" s="59">
        <v>-3.5884931600000005</v>
      </c>
      <c r="I66" s="43"/>
      <c r="J66" s="59">
        <v>0</v>
      </c>
      <c r="K66" s="59">
        <v>0</v>
      </c>
      <c r="L66" s="59">
        <v>0</v>
      </c>
      <c r="M66" s="59">
        <v>0</v>
      </c>
      <c r="N66" s="43"/>
      <c r="O66" s="59">
        <v>0</v>
      </c>
      <c r="P66" s="59">
        <v>0</v>
      </c>
      <c r="Q66" s="285">
        <v>0</v>
      </c>
      <c r="R66" s="59">
        <v>0</v>
      </c>
      <c r="S66" s="43"/>
      <c r="T66" s="285">
        <v>0</v>
      </c>
      <c r="U66" s="59">
        <v>0</v>
      </c>
      <c r="V66" s="285">
        <v>0</v>
      </c>
      <c r="W66" s="59">
        <v>0</v>
      </c>
      <c r="X66" s="61"/>
      <c r="Y66" s="285">
        <v>0</v>
      </c>
      <c r="Z66" s="285">
        <v>0</v>
      </c>
      <c r="AA66" s="285">
        <v>0</v>
      </c>
      <c r="AB66" s="59">
        <v>0</v>
      </c>
      <c r="AC66" s="61"/>
      <c r="AD66" s="285">
        <v>0</v>
      </c>
      <c r="AE66" s="285">
        <v>0</v>
      </c>
      <c r="AF66" s="285">
        <v>0</v>
      </c>
      <c r="AG66" s="59">
        <v>0</v>
      </c>
      <c r="AI66" s="285">
        <v>0</v>
      </c>
      <c r="AJ66" s="285">
        <v>0</v>
      </c>
      <c r="AK66" s="285">
        <v>0</v>
      </c>
      <c r="AL66" s="59"/>
      <c r="AM66" s="61"/>
      <c r="AN66" s="59">
        <v>-3.5884931600000005</v>
      </c>
      <c r="AO66" s="59">
        <v>0</v>
      </c>
      <c r="AP66" s="65">
        <v>0</v>
      </c>
      <c r="AQ66" s="65">
        <v>0</v>
      </c>
      <c r="AR66" s="132"/>
      <c r="AS66" s="59">
        <v>0</v>
      </c>
      <c r="AT66" s="59">
        <v>0</v>
      </c>
      <c r="AU66" s="59">
        <v>0</v>
      </c>
      <c r="AV66" s="59">
        <v>0</v>
      </c>
      <c r="AW66" s="132"/>
      <c r="AX66" s="59">
        <v>0</v>
      </c>
      <c r="AY66" s="59">
        <v>0</v>
      </c>
      <c r="AZ66" s="285">
        <v>0</v>
      </c>
      <c r="BA66" s="59">
        <v>0</v>
      </c>
      <c r="BB66" s="132"/>
      <c r="BC66" s="59">
        <v>0</v>
      </c>
      <c r="BD66" s="59">
        <v>0</v>
      </c>
      <c r="BE66" s="285">
        <v>0</v>
      </c>
      <c r="BF66" s="59">
        <v>0</v>
      </c>
      <c r="BG66" s="132"/>
      <c r="BH66" s="59">
        <v>0</v>
      </c>
      <c r="BI66" s="59">
        <v>0</v>
      </c>
      <c r="BJ66" s="285">
        <v>0</v>
      </c>
      <c r="BK66" s="59">
        <v>0</v>
      </c>
      <c r="BL66" s="132"/>
      <c r="BM66" s="285">
        <v>0</v>
      </c>
      <c r="BN66" s="59">
        <v>0</v>
      </c>
      <c r="BO66" s="285">
        <v>0</v>
      </c>
      <c r="BP66" s="59">
        <v>0</v>
      </c>
      <c r="BQ66" s="132"/>
      <c r="BR66" s="285">
        <v>0</v>
      </c>
      <c r="BS66" s="59">
        <v>0</v>
      </c>
      <c r="BT66" s="285">
        <v>0</v>
      </c>
      <c r="BU66" s="59"/>
    </row>
    <row r="67" spans="1:73">
      <c r="A67" s="58" t="s">
        <v>102</v>
      </c>
      <c r="B67" s="43"/>
      <c r="C67" s="59">
        <v>-4.5603344700001003</v>
      </c>
      <c r="D67" s="43"/>
      <c r="E67" s="59">
        <v>-1.0680414412814621</v>
      </c>
      <c r="F67" s="59">
        <v>-1.8194729043976956</v>
      </c>
      <c r="G67" s="59">
        <v>-2.553724586899456</v>
      </c>
      <c r="H67" s="59">
        <v>-3.1918207063000423</v>
      </c>
      <c r="I67" s="43"/>
      <c r="J67" s="59">
        <v>-0.78937789490023036</v>
      </c>
      <c r="K67" s="59">
        <v>-1.4100934275126011</v>
      </c>
      <c r="L67" s="59">
        <v>-2.2438985999668883</v>
      </c>
      <c r="M67" s="59">
        <v>-3.1096694737170374</v>
      </c>
      <c r="N67" s="43"/>
      <c r="O67" s="59">
        <v>-0.68748506414816291</v>
      </c>
      <c r="P67" s="59">
        <v>-1.5713223197858195</v>
      </c>
      <c r="Q67" s="285">
        <v>-2.5762929961549368</v>
      </c>
      <c r="R67" s="59">
        <v>-3.3311221355200598</v>
      </c>
      <c r="S67" s="43"/>
      <c r="T67" s="285">
        <v>-0.96443223486120111</v>
      </c>
      <c r="U67" s="59">
        <v>-1.8851995914032618</v>
      </c>
      <c r="V67" s="285">
        <v>-2.855303394544868</v>
      </c>
      <c r="W67" s="59">
        <v>-3.7842976545778058</v>
      </c>
      <c r="X67" s="61"/>
      <c r="Y67" s="285">
        <v>-1.0390281965286399</v>
      </c>
      <c r="Z67" s="285">
        <v>-2.0058429126408202</v>
      </c>
      <c r="AA67" s="285">
        <v>-2.5638737935825375</v>
      </c>
      <c r="AB67" s="59">
        <v>-2.7656759217183557</v>
      </c>
      <c r="AC67" s="61"/>
      <c r="AD67" s="285">
        <v>-0.42718120263858228</v>
      </c>
      <c r="AE67" s="285">
        <v>-2.3810611031381539</v>
      </c>
      <c r="AF67" s="285">
        <v>-3.6346279636038021</v>
      </c>
      <c r="AG67" s="59">
        <v>-5.1741041305981348</v>
      </c>
      <c r="AI67" s="285">
        <v>-2.237310559647872</v>
      </c>
      <c r="AJ67" s="285">
        <v>-5.0201721486900155</v>
      </c>
      <c r="AK67" s="285">
        <v>-7.14521759511541</v>
      </c>
      <c r="AL67" s="59"/>
      <c r="AM67" s="61"/>
      <c r="AN67" s="59">
        <v>-1.0680414412814621</v>
      </c>
      <c r="AO67" s="59">
        <v>-0.7514314631162371</v>
      </c>
      <c r="AP67" s="65">
        <v>-0.73425168250175687</v>
      </c>
      <c r="AQ67" s="65">
        <v>-0.6380961194005863</v>
      </c>
      <c r="AR67" s="132"/>
      <c r="AS67" s="59">
        <v>-0.78937789490023036</v>
      </c>
      <c r="AT67" s="59">
        <v>-0.62071553261237078</v>
      </c>
      <c r="AU67" s="59">
        <v>-0.8338051724542872</v>
      </c>
      <c r="AV67" s="59">
        <v>-0.86577087375014905</v>
      </c>
      <c r="AW67" s="132"/>
      <c r="AX67" s="59">
        <v>-0.68748506414816291</v>
      </c>
      <c r="AY67" s="59">
        <v>-0.88383725563765658</v>
      </c>
      <c r="AZ67" s="285">
        <v>-1.0049706763691173</v>
      </c>
      <c r="BA67" s="59">
        <v>-0.75482913936512297</v>
      </c>
      <c r="BB67" s="132"/>
      <c r="BC67" s="59">
        <v>-0.96443223486120111</v>
      </c>
      <c r="BD67" s="59">
        <v>-0.92076735654206066</v>
      </c>
      <c r="BE67" s="285">
        <v>-0.97010380314160627</v>
      </c>
      <c r="BF67" s="59">
        <v>-0.92899426003293772</v>
      </c>
      <c r="BG67" s="132"/>
      <c r="BH67" s="59">
        <v>-1.0390281965286399</v>
      </c>
      <c r="BI67" s="59">
        <v>-0.96681471611218028</v>
      </c>
      <c r="BJ67" s="285">
        <v>-0.55803088094171738</v>
      </c>
      <c r="BK67" s="59">
        <v>-0.20180212813581822</v>
      </c>
      <c r="BL67" s="132"/>
      <c r="BM67" s="285">
        <v>-0.42718120263858228</v>
      </c>
      <c r="BN67" s="59">
        <v>-1.9538799004995715</v>
      </c>
      <c r="BO67" s="285">
        <v>-1.2535668604656482</v>
      </c>
      <c r="BP67" s="59">
        <v>-1.5394761669943327</v>
      </c>
      <c r="BQ67" s="132"/>
      <c r="BR67" s="285">
        <v>-2.237310559647872</v>
      </c>
      <c r="BS67" s="59">
        <v>-2.7828615890421435</v>
      </c>
      <c r="BT67" s="285">
        <v>-2.1250454464253945</v>
      </c>
      <c r="BU67" s="59"/>
    </row>
    <row r="68" spans="1:73">
      <c r="A68" s="47" t="s">
        <v>18</v>
      </c>
      <c r="B68" s="40"/>
      <c r="C68" s="44">
        <v>-68.931309999999996</v>
      </c>
      <c r="D68" s="40"/>
      <c r="E68" s="44">
        <v>-13.974609900000001</v>
      </c>
      <c r="F68" s="44">
        <v>-23.728448319999998</v>
      </c>
      <c r="G68" s="44">
        <v>-32.559485000000002</v>
      </c>
      <c r="H68" s="44">
        <v>-40.684441140000004</v>
      </c>
      <c r="I68" s="40"/>
      <c r="J68" s="44">
        <v>-7.4818886600000001</v>
      </c>
      <c r="K68" s="44">
        <v>-14.499177700000001</v>
      </c>
      <c r="L68" s="44">
        <v>-21.415768620000001</v>
      </c>
      <c r="M68" s="44">
        <v>-27.797851619999999</v>
      </c>
      <c r="N68" s="40"/>
      <c r="O68" s="44">
        <v>-5.8771762900000004</v>
      </c>
      <c r="P68" s="44">
        <v>-11.695783990000001</v>
      </c>
      <c r="Q68" s="282">
        <v>-17.154016739999999</v>
      </c>
      <c r="R68" s="44">
        <v>-22.25430141</v>
      </c>
      <c r="S68" s="40"/>
      <c r="T68" s="282">
        <v>-4.8884126600000002</v>
      </c>
      <c r="U68" s="44">
        <v>-9.4652885100000006</v>
      </c>
      <c r="V68" s="282">
        <v>-13.837503419999999</v>
      </c>
      <c r="W68" s="44">
        <v>-18.188410000000001</v>
      </c>
      <c r="X68" s="63"/>
      <c r="Y68" s="282">
        <v>-4.1204454400000001</v>
      </c>
      <c r="Z68" s="282">
        <v>-8.2135013150663809</v>
      </c>
      <c r="AA68" s="282">
        <v>-12.75432374</v>
      </c>
      <c r="AB68" s="44">
        <v>-18.728386880000002</v>
      </c>
      <c r="AC68" s="63"/>
      <c r="AD68" s="282">
        <v>-8.7330436000000002</v>
      </c>
      <c r="AE68" s="282">
        <v>-20.116596809999997</v>
      </c>
      <c r="AF68" s="282">
        <v>-33.489068449999998</v>
      </c>
      <c r="AG68" s="44">
        <v>-48.967861280000001</v>
      </c>
      <c r="AI68" s="282">
        <v>-16.384863060000001</v>
      </c>
      <c r="AJ68" s="282">
        <v>-33.667844289999998</v>
      </c>
      <c r="AK68" s="282">
        <v>-50.741416660000006</v>
      </c>
      <c r="AL68" s="44"/>
      <c r="AM68" s="63"/>
      <c r="AN68" s="44">
        <v>-13.974609900000001</v>
      </c>
      <c r="AO68" s="44">
        <v>-9.7538384199999975</v>
      </c>
      <c r="AP68" s="66">
        <v>-8.831036680000004</v>
      </c>
      <c r="AQ68" s="66">
        <v>-8.1249561400000019</v>
      </c>
      <c r="AR68" s="135"/>
      <c r="AS68" s="44">
        <v>-7.4818886600000001</v>
      </c>
      <c r="AT68" s="44">
        <v>-7.0172890400000005</v>
      </c>
      <c r="AU68" s="44">
        <v>-6.9165909200000009</v>
      </c>
      <c r="AV68" s="44">
        <v>-6.382082999999998</v>
      </c>
      <c r="AW68" s="135"/>
      <c r="AX68" s="44">
        <v>-5.8771762900000004</v>
      </c>
      <c r="AY68" s="44">
        <v>-5.8186077000000003</v>
      </c>
      <c r="AZ68" s="282">
        <v>-5.4582327499999987</v>
      </c>
      <c r="BA68" s="44">
        <v>-5.1002846700000006</v>
      </c>
      <c r="BB68" s="135"/>
      <c r="BC68" s="44">
        <v>-4.8884126600000002</v>
      </c>
      <c r="BD68" s="44">
        <v>-4.5768758500000004</v>
      </c>
      <c r="BE68" s="282">
        <v>-4.3722149099999985</v>
      </c>
      <c r="BF68" s="44">
        <v>-4.350906580000002</v>
      </c>
      <c r="BG68" s="135"/>
      <c r="BH68" s="44">
        <v>-4.1204454400000001</v>
      </c>
      <c r="BI68" s="44">
        <v>-4.0930558750663808</v>
      </c>
      <c r="BJ68" s="282">
        <v>-4.5408224249336193</v>
      </c>
      <c r="BK68" s="44">
        <v>-5.9740631400000019</v>
      </c>
      <c r="BL68" s="135"/>
      <c r="BM68" s="282">
        <v>-8.7330436000000002</v>
      </c>
      <c r="BN68" s="44">
        <v>-11.383553209999997</v>
      </c>
      <c r="BO68" s="282">
        <v>-13.372471640000001</v>
      </c>
      <c r="BP68" s="44">
        <v>-15.478792830000003</v>
      </c>
      <c r="BQ68" s="135"/>
      <c r="BR68" s="282">
        <v>-16.384863060000001</v>
      </c>
      <c r="BS68" s="44">
        <v>-17.282981229999997</v>
      </c>
      <c r="BT68" s="282">
        <v>-17.073572370000008</v>
      </c>
      <c r="BU68" s="44"/>
    </row>
    <row r="69" spans="1:73">
      <c r="A69" s="47" t="s">
        <v>109</v>
      </c>
      <c r="B69" s="40"/>
      <c r="C69" s="44">
        <v>-49.651410000000006</v>
      </c>
      <c r="D69" s="40"/>
      <c r="E69" s="44">
        <v>-10.38611674</v>
      </c>
      <c r="F69" s="44">
        <v>-20.13995516</v>
      </c>
      <c r="G69" s="44">
        <v>-28.970991889999986</v>
      </c>
      <c r="H69" s="44">
        <v>-37.095947980000005</v>
      </c>
      <c r="I69" s="40"/>
      <c r="J69" s="44">
        <v>-7.4818886600000001</v>
      </c>
      <c r="K69" s="44">
        <v>-14.499177700000001</v>
      </c>
      <c r="L69" s="44">
        <v>-21.415768619999998</v>
      </c>
      <c r="M69" s="44">
        <v>-27.797851619999999</v>
      </c>
      <c r="N69" s="40"/>
      <c r="O69" s="44">
        <v>-5.8771762900000004</v>
      </c>
      <c r="P69" s="44">
        <v>-11.695783990000001</v>
      </c>
      <c r="Q69" s="282">
        <v>-17.154016739999999</v>
      </c>
      <c r="R69" s="44">
        <v>-22.25430141</v>
      </c>
      <c r="S69" s="40"/>
      <c r="T69" s="282">
        <v>-4.8884126600000002</v>
      </c>
      <c r="U69" s="44">
        <v>-9.4652885100000006</v>
      </c>
      <c r="V69" s="282">
        <v>-13.837503419999999</v>
      </c>
      <c r="W69" s="44">
        <v>-18.188410000000001</v>
      </c>
      <c r="X69" s="63"/>
      <c r="Y69" s="282">
        <v>-4.1204454400000001</v>
      </c>
      <c r="Z69" s="282">
        <v>-8.2135013150663809</v>
      </c>
      <c r="AA69" s="282">
        <v>-12.75432374</v>
      </c>
      <c r="AB69" s="44">
        <v>-18.728386880000002</v>
      </c>
      <c r="AC69" s="63"/>
      <c r="AD69" s="282">
        <v>-8.7330436000000002</v>
      </c>
      <c r="AE69" s="282">
        <v>-20.116596809999997</v>
      </c>
      <c r="AF69" s="282">
        <v>-33.489068449999998</v>
      </c>
      <c r="AG69" s="44">
        <v>-48.967861280000001</v>
      </c>
      <c r="AI69" s="282">
        <v>-16.384863060000001</v>
      </c>
      <c r="AJ69" s="282">
        <v>-33.667844289999998</v>
      </c>
      <c r="AK69" s="282">
        <v>-50.741416660000006</v>
      </c>
      <c r="AL69" s="44"/>
      <c r="AM69" s="63"/>
      <c r="AN69" s="44">
        <v>-10.38611674</v>
      </c>
      <c r="AO69" s="44">
        <v>-9.7538384199999992</v>
      </c>
      <c r="AP69" s="66">
        <v>-8.8310367299999868</v>
      </c>
      <c r="AQ69" s="66">
        <v>-8.1249560900000191</v>
      </c>
      <c r="AR69" s="135"/>
      <c r="AS69" s="44">
        <v>-7.4818886600000001</v>
      </c>
      <c r="AT69" s="44">
        <v>-7.0172890400000005</v>
      </c>
      <c r="AU69" s="44">
        <v>-6.9165909199999973</v>
      </c>
      <c r="AV69" s="44">
        <v>-6.3820830000000015</v>
      </c>
      <c r="AW69" s="135"/>
      <c r="AX69" s="44">
        <v>-5.8771762900000004</v>
      </c>
      <c r="AY69" s="44">
        <v>-5.8186077000000003</v>
      </c>
      <c r="AZ69" s="282">
        <v>-5.4582327499999987</v>
      </c>
      <c r="BA69" s="44">
        <v>-5.1002846700000006</v>
      </c>
      <c r="BB69" s="135"/>
      <c r="BC69" s="44">
        <v>-4.8884126600000002</v>
      </c>
      <c r="BD69" s="44">
        <v>-4.5768758500000004</v>
      </c>
      <c r="BE69" s="282">
        <v>-4.3722149099999985</v>
      </c>
      <c r="BF69" s="44">
        <v>-4.350906580000002</v>
      </c>
      <c r="BG69" s="135"/>
      <c r="BH69" s="44">
        <v>-4.1204454400000001</v>
      </c>
      <c r="BI69" s="44">
        <v>-4.0930558750663808</v>
      </c>
      <c r="BJ69" s="282">
        <v>-4.5408224249336193</v>
      </c>
      <c r="BK69" s="44">
        <v>-5.9740631400000019</v>
      </c>
      <c r="BL69" s="135"/>
      <c r="BM69" s="282">
        <v>-8.7330436000000002</v>
      </c>
      <c r="BN69" s="44">
        <v>-11.383553209999997</v>
      </c>
      <c r="BO69" s="282">
        <v>-13.372471640000001</v>
      </c>
      <c r="BP69" s="44">
        <v>-15.478792830000003</v>
      </c>
      <c r="BQ69" s="135"/>
      <c r="BR69" s="282">
        <v>-16.384863060000001</v>
      </c>
      <c r="BS69" s="44">
        <v>-17.282981229999997</v>
      </c>
      <c r="BT69" s="282">
        <v>-17.073572370000008</v>
      </c>
      <c r="BU69" s="44"/>
    </row>
    <row r="70" spans="1:73">
      <c r="AN70" s="79"/>
      <c r="AR70" s="130"/>
      <c r="AW70" s="130"/>
      <c r="BB70" s="130"/>
      <c r="BG70" s="130"/>
      <c r="BL70" s="130"/>
      <c r="BQ70" s="130"/>
    </row>
    <row r="71" spans="1:73">
      <c r="AN71" s="79"/>
      <c r="AR71" s="130"/>
      <c r="AW71" s="130"/>
      <c r="BB71" s="130"/>
      <c r="BG71" s="130"/>
      <c r="BL71" s="130"/>
      <c r="BQ71" s="130"/>
    </row>
    <row r="72" spans="1:73">
      <c r="A72" s="131" t="s">
        <v>130</v>
      </c>
      <c r="B72" s="1"/>
      <c r="C72" s="208">
        <v>2017</v>
      </c>
      <c r="D72" s="1"/>
      <c r="E72" s="415" t="s">
        <v>13</v>
      </c>
      <c r="F72" s="415"/>
      <c r="G72" s="415"/>
      <c r="H72" s="415"/>
      <c r="I72" s="1"/>
      <c r="J72" s="416" t="s">
        <v>19</v>
      </c>
      <c r="K72" s="417"/>
      <c r="L72" s="417"/>
      <c r="M72" s="417"/>
      <c r="N72" s="1"/>
      <c r="O72" s="416" t="s">
        <v>321</v>
      </c>
      <c r="P72" s="417"/>
      <c r="Q72" s="417"/>
      <c r="R72" s="417"/>
      <c r="S72" s="1"/>
      <c r="T72" s="416" t="s">
        <v>378</v>
      </c>
      <c r="U72" s="417"/>
      <c r="V72" s="417"/>
      <c r="W72" s="417"/>
      <c r="X72" s="3"/>
      <c r="Y72" s="416" t="s">
        <v>443</v>
      </c>
      <c r="Z72" s="417"/>
      <c r="AA72" s="417"/>
      <c r="AB72" s="417"/>
      <c r="AC72" s="3"/>
      <c r="AD72" s="416" t="s">
        <v>449</v>
      </c>
      <c r="AE72" s="417"/>
      <c r="AF72" s="417"/>
      <c r="AG72" s="417"/>
      <c r="AI72" s="416" t="s">
        <v>471</v>
      </c>
      <c r="AJ72" s="417"/>
      <c r="AK72" s="417"/>
      <c r="AL72" s="417"/>
      <c r="AM72" s="3"/>
      <c r="AN72" s="415" t="s">
        <v>132</v>
      </c>
      <c r="AO72" s="415"/>
      <c r="AP72" s="415"/>
      <c r="AQ72" s="415"/>
      <c r="AR72" s="130"/>
      <c r="AS72" s="415" t="s">
        <v>133</v>
      </c>
      <c r="AT72" s="415"/>
      <c r="AU72" s="415"/>
      <c r="AV72" s="415"/>
      <c r="AW72" s="130"/>
      <c r="AX72" s="415" t="s">
        <v>320</v>
      </c>
      <c r="AY72" s="415"/>
      <c r="AZ72" s="415"/>
      <c r="BA72" s="415"/>
      <c r="BB72" s="130"/>
      <c r="BC72" s="415" t="s">
        <v>377</v>
      </c>
      <c r="BD72" s="415"/>
      <c r="BE72" s="415"/>
      <c r="BF72" s="415"/>
      <c r="BG72" s="130"/>
      <c r="BH72" s="415" t="s">
        <v>444</v>
      </c>
      <c r="BI72" s="415"/>
      <c r="BJ72" s="415"/>
      <c r="BK72" s="415"/>
      <c r="BL72" s="130"/>
      <c r="BM72" s="415" t="s">
        <v>450</v>
      </c>
      <c r="BN72" s="415"/>
      <c r="BO72" s="415"/>
      <c r="BP72" s="415"/>
      <c r="BQ72" s="130"/>
      <c r="BR72" s="415" t="s">
        <v>472</v>
      </c>
      <c r="BS72" s="415"/>
      <c r="BT72" s="415"/>
      <c r="BU72" s="415"/>
    </row>
    <row r="73" spans="1:73">
      <c r="A73" s="4" t="s">
        <v>94</v>
      </c>
      <c r="B73" s="5"/>
      <c r="C73" s="6" t="s">
        <v>88</v>
      </c>
      <c r="D73" s="5"/>
      <c r="E73" s="7" t="s">
        <v>139</v>
      </c>
      <c r="F73" s="125" t="s">
        <v>143</v>
      </c>
      <c r="G73" s="185" t="s">
        <v>144</v>
      </c>
      <c r="H73" s="185" t="s">
        <v>88</v>
      </c>
      <c r="I73" s="5"/>
      <c r="J73" s="7" t="s">
        <v>139</v>
      </c>
      <c r="K73" s="125" t="s">
        <v>143</v>
      </c>
      <c r="L73" s="185" t="s">
        <v>144</v>
      </c>
      <c r="M73" s="185" t="s">
        <v>88</v>
      </c>
      <c r="N73" s="5"/>
      <c r="O73" s="7" t="s">
        <v>139</v>
      </c>
      <c r="P73" s="125" t="s">
        <v>143</v>
      </c>
      <c r="Q73" s="185" t="s">
        <v>144</v>
      </c>
      <c r="R73" s="185" t="s">
        <v>88</v>
      </c>
      <c r="S73" s="5"/>
      <c r="T73" s="7" t="s">
        <v>139</v>
      </c>
      <c r="U73" s="125" t="s">
        <v>143</v>
      </c>
      <c r="V73" s="185" t="s">
        <v>144</v>
      </c>
      <c r="W73" s="185" t="s">
        <v>88</v>
      </c>
      <c r="X73" s="9"/>
      <c r="Y73" s="7" t="s">
        <v>139</v>
      </c>
      <c r="Z73" s="375" t="s">
        <v>143</v>
      </c>
      <c r="AA73" s="185" t="s">
        <v>144</v>
      </c>
      <c r="AB73" s="185" t="s">
        <v>88</v>
      </c>
      <c r="AC73" s="9"/>
      <c r="AD73" s="7" t="s">
        <v>139</v>
      </c>
      <c r="AE73" s="375" t="s">
        <v>143</v>
      </c>
      <c r="AF73" s="185" t="s">
        <v>144</v>
      </c>
      <c r="AG73" s="185" t="s">
        <v>88</v>
      </c>
      <c r="AI73" s="7" t="s">
        <v>139</v>
      </c>
      <c r="AJ73" s="375" t="s">
        <v>143</v>
      </c>
      <c r="AK73" s="185" t="s">
        <v>144</v>
      </c>
      <c r="AL73" s="185" t="s">
        <v>88</v>
      </c>
      <c r="AM73" s="9"/>
      <c r="AN73" s="7" t="s">
        <v>139</v>
      </c>
      <c r="AO73" s="125" t="s">
        <v>140</v>
      </c>
      <c r="AP73" s="185" t="s">
        <v>141</v>
      </c>
      <c r="AQ73" s="185" t="s">
        <v>142</v>
      </c>
      <c r="AR73" s="130"/>
      <c r="AS73" s="7" t="s">
        <v>139</v>
      </c>
      <c r="AT73" s="126" t="s">
        <v>140</v>
      </c>
      <c r="AU73" s="126" t="s">
        <v>141</v>
      </c>
      <c r="AV73" s="7" t="s">
        <v>142</v>
      </c>
      <c r="AW73" s="130"/>
      <c r="AX73" s="7" t="s">
        <v>139</v>
      </c>
      <c r="AY73" s="126" t="s">
        <v>140</v>
      </c>
      <c r="AZ73" s="126" t="s">
        <v>141</v>
      </c>
      <c r="BA73" s="7" t="s">
        <v>142</v>
      </c>
      <c r="BB73" s="130"/>
      <c r="BC73" s="7" t="s">
        <v>139</v>
      </c>
      <c r="BD73" s="126" t="s">
        <v>140</v>
      </c>
      <c r="BE73" s="126" t="s">
        <v>141</v>
      </c>
      <c r="BF73" s="7" t="s">
        <v>142</v>
      </c>
      <c r="BG73" s="130"/>
      <c r="BH73" s="7" t="s">
        <v>139</v>
      </c>
      <c r="BI73" s="126" t="s">
        <v>140</v>
      </c>
      <c r="BJ73" s="126" t="s">
        <v>141</v>
      </c>
      <c r="BK73" s="7" t="s">
        <v>142</v>
      </c>
      <c r="BL73" s="130"/>
      <c r="BM73" s="7" t="s">
        <v>139</v>
      </c>
      <c r="BN73" s="126" t="s">
        <v>140</v>
      </c>
      <c r="BO73" s="126" t="s">
        <v>141</v>
      </c>
      <c r="BP73" s="7" t="s">
        <v>142</v>
      </c>
      <c r="BQ73" s="130"/>
      <c r="BR73" s="7" t="s">
        <v>139</v>
      </c>
      <c r="BS73" s="126" t="s">
        <v>140</v>
      </c>
      <c r="BT73" s="126" t="s">
        <v>141</v>
      </c>
      <c r="BU73" s="7" t="s">
        <v>142</v>
      </c>
    </row>
    <row r="74" spans="1:73">
      <c r="A74" s="58" t="s">
        <v>105</v>
      </c>
      <c r="B74" s="43"/>
      <c r="C74" s="59">
        <v>4524.4876804100004</v>
      </c>
      <c r="D74" s="43"/>
      <c r="E74" s="59">
        <v>4470.3090567199997</v>
      </c>
      <c r="F74" s="59">
        <v>4494.4613900000004</v>
      </c>
      <c r="G74" s="59">
        <v>4602.9475259999999</v>
      </c>
      <c r="H74" s="59">
        <v>4476.3033352900002</v>
      </c>
      <c r="I74" s="43"/>
      <c r="J74" s="59">
        <v>4422.6677118600001</v>
      </c>
      <c r="K74" s="59">
        <v>4436.9783704600004</v>
      </c>
      <c r="L74" s="59">
        <v>4518.4839917999989</v>
      </c>
      <c r="M74" s="59">
        <v>4418.3477462400006</v>
      </c>
      <c r="N74" s="43"/>
      <c r="O74" s="59">
        <v>4360.6847968900001</v>
      </c>
      <c r="P74" s="59">
        <v>4317.5183065800002</v>
      </c>
      <c r="Q74" s="285">
        <v>4268.84533878</v>
      </c>
      <c r="R74" s="59">
        <v>4299.4189292300007</v>
      </c>
      <c r="S74" s="43"/>
      <c r="T74" s="285">
        <v>4302.22753603</v>
      </c>
      <c r="U74" s="59">
        <v>4310.6477084599992</v>
      </c>
      <c r="V74" s="285">
        <v>4373.5370927899994</v>
      </c>
      <c r="W74" s="59">
        <v>4324.9662654999993</v>
      </c>
      <c r="X74" s="61"/>
      <c r="Y74" s="285">
        <v>4246.3898750100007</v>
      </c>
      <c r="Z74" s="59">
        <v>4193.7662324299999</v>
      </c>
      <c r="AA74" s="285">
        <v>4295.9045246800006</v>
      </c>
      <c r="AB74" s="59">
        <v>4415.5838606199995</v>
      </c>
      <c r="AC74" s="61"/>
      <c r="AD74" s="285">
        <v>4349.2237070599995</v>
      </c>
      <c r="AE74" s="59">
        <v>4309.94102982</v>
      </c>
      <c r="AF74" s="285">
        <v>4488.1771752599998</v>
      </c>
      <c r="AG74" s="59">
        <v>4539.0169755899997</v>
      </c>
      <c r="AI74" s="285">
        <v>4528.2156573100001</v>
      </c>
      <c r="AJ74" s="59">
        <v>4466.0487769800002</v>
      </c>
      <c r="AK74" s="285">
        <v>4550.4817913800007</v>
      </c>
      <c r="AL74" s="59"/>
      <c r="AM74" s="61"/>
      <c r="AN74" s="59">
        <v>4470.3090567199997</v>
      </c>
      <c r="AO74" s="59">
        <v>4494.4613900000004</v>
      </c>
      <c r="AP74" s="59">
        <v>4602.9475259999999</v>
      </c>
      <c r="AQ74" s="59">
        <v>4476.3033352900002</v>
      </c>
      <c r="AR74" s="43"/>
      <c r="AS74" s="59">
        <v>4422.6677118600001</v>
      </c>
      <c r="AT74" s="59">
        <v>4436.9783704600004</v>
      </c>
      <c r="AU74" s="59">
        <v>4518.4839917999989</v>
      </c>
      <c r="AV74" s="59">
        <v>4418.3477462400006</v>
      </c>
      <c r="AW74" s="79"/>
      <c r="AX74" s="59">
        <v>4360.6847968900001</v>
      </c>
      <c r="AY74" s="59">
        <v>4317.5183065800002</v>
      </c>
      <c r="AZ74" s="285">
        <v>4268.84533878</v>
      </c>
      <c r="BA74" s="59">
        <v>4299.4189292300007</v>
      </c>
      <c r="BB74" s="79"/>
      <c r="BC74" s="59">
        <v>4302.22753603</v>
      </c>
      <c r="BD74" s="59">
        <v>4310.6477084599992</v>
      </c>
      <c r="BE74" s="285">
        <v>4373.5370927899994</v>
      </c>
      <c r="BF74" s="59">
        <v>4324.9662654999993</v>
      </c>
      <c r="BG74" s="79"/>
      <c r="BH74" s="59">
        <v>4246.3898750100007</v>
      </c>
      <c r="BI74" s="59">
        <v>4193.7662324299999</v>
      </c>
      <c r="BJ74" s="285">
        <v>4295.9045246800006</v>
      </c>
      <c r="BK74" s="59">
        <v>4415.5838606199995</v>
      </c>
      <c r="BL74" s="79"/>
      <c r="BM74" s="285">
        <v>4349.2237070599995</v>
      </c>
      <c r="BN74" s="59">
        <v>4309.94102982</v>
      </c>
      <c r="BO74" s="285">
        <v>4488.1771752599998</v>
      </c>
      <c r="BP74" s="59">
        <v>4539.0169755899997</v>
      </c>
      <c r="BQ74" s="79"/>
      <c r="BR74" s="285">
        <v>4528.2156573100001</v>
      </c>
      <c r="BS74" s="59">
        <v>4466.0487769800002</v>
      </c>
      <c r="BT74" s="285">
        <v>4550.4817913800007</v>
      </c>
      <c r="BU74" s="59"/>
    </row>
    <row r="75" spans="1:73">
      <c r="A75" s="58" t="s">
        <v>106</v>
      </c>
      <c r="B75" s="43"/>
      <c r="C75" s="59">
        <v>409.31231958999996</v>
      </c>
      <c r="D75" s="43"/>
      <c r="E75" s="59">
        <v>445.75299882999997</v>
      </c>
      <c r="F75" s="59">
        <v>412.63861000000003</v>
      </c>
      <c r="G75" s="59">
        <v>356.952474</v>
      </c>
      <c r="H75" s="59">
        <v>360.39880863000008</v>
      </c>
      <c r="I75" s="43"/>
      <c r="J75" s="59">
        <v>432.51860758999999</v>
      </c>
      <c r="K75" s="59">
        <v>427.74039147000002</v>
      </c>
      <c r="L75" s="59">
        <v>390.37884482999999</v>
      </c>
      <c r="M75" s="59">
        <v>412.90132467000001</v>
      </c>
      <c r="N75" s="43"/>
      <c r="O75" s="59">
        <v>394.28740855000001</v>
      </c>
      <c r="P75" s="59">
        <v>421.84021967999945</v>
      </c>
      <c r="Q75" s="59">
        <v>414</v>
      </c>
      <c r="R75" s="59">
        <v>428.66403222999975</v>
      </c>
      <c r="S75" s="43"/>
      <c r="T75" s="285">
        <v>448.44354061999991</v>
      </c>
      <c r="U75" s="59">
        <v>433.16725000000002</v>
      </c>
      <c r="V75" s="59">
        <v>401.15800000000002</v>
      </c>
      <c r="W75" s="59">
        <v>383.23763775000049</v>
      </c>
      <c r="X75" s="61"/>
      <c r="Y75" s="285">
        <v>437.95941157999999</v>
      </c>
      <c r="Z75" s="59">
        <v>441.39400000000001</v>
      </c>
      <c r="AA75" s="59">
        <v>406.98159299999969</v>
      </c>
      <c r="AB75" s="59">
        <v>543.98900000000003</v>
      </c>
      <c r="AC75" s="61"/>
      <c r="AD75" s="285">
        <v>552.54499999999996</v>
      </c>
      <c r="AE75" s="59">
        <v>538.60599999999999</v>
      </c>
      <c r="AF75" s="59">
        <v>600.36400000000003</v>
      </c>
      <c r="AG75" s="59">
        <v>493.56907999999999</v>
      </c>
      <c r="AH75" s="137"/>
      <c r="AI75" s="285">
        <v>543.31261375999998</v>
      </c>
      <c r="AJ75" s="59">
        <v>561.375</v>
      </c>
      <c r="AK75" s="59">
        <v>588.70899999999995</v>
      </c>
      <c r="AL75" s="59"/>
      <c r="AM75" s="61"/>
      <c r="AN75" s="59">
        <v>445.75299882999997</v>
      </c>
      <c r="AO75" s="59">
        <v>412.63861000000003</v>
      </c>
      <c r="AP75" s="59">
        <v>356.952474</v>
      </c>
      <c r="AQ75" s="59">
        <v>360.39880863000008</v>
      </c>
      <c r="AR75" s="43"/>
      <c r="AS75" s="59">
        <v>432.51860758999999</v>
      </c>
      <c r="AT75" s="59">
        <v>427.74039147000002</v>
      </c>
      <c r="AU75" s="59">
        <v>390.37884482999999</v>
      </c>
      <c r="AV75" s="59">
        <v>412.90132467000001</v>
      </c>
      <c r="AW75" s="79"/>
      <c r="AX75" s="59">
        <v>394.28740855000001</v>
      </c>
      <c r="AY75" s="59">
        <v>421.84021967999945</v>
      </c>
      <c r="AZ75" s="285">
        <v>414</v>
      </c>
      <c r="BA75" s="59">
        <v>428.66403222999975</v>
      </c>
      <c r="BB75" s="79"/>
      <c r="BC75" s="59">
        <v>448.44354061999991</v>
      </c>
      <c r="BD75" s="59">
        <v>433.16725000000002</v>
      </c>
      <c r="BE75" s="285">
        <v>401.15800000000002</v>
      </c>
      <c r="BF75" s="59">
        <v>383.23763775000049</v>
      </c>
      <c r="BG75" s="79"/>
      <c r="BH75" s="59">
        <v>437.95941157999999</v>
      </c>
      <c r="BI75" s="59">
        <v>440.96741061999995</v>
      </c>
      <c r="BJ75" s="59">
        <v>406.98159299999969</v>
      </c>
      <c r="BK75" s="59">
        <v>543.98900000000003</v>
      </c>
      <c r="BL75" s="79"/>
      <c r="BM75" s="285">
        <v>552.54499999999996</v>
      </c>
      <c r="BN75" s="59">
        <v>538.60599999999999</v>
      </c>
      <c r="BO75" s="59">
        <v>600.36400000000003</v>
      </c>
      <c r="BP75" s="59">
        <v>493.56907999999999</v>
      </c>
      <c r="BQ75" s="79"/>
      <c r="BR75" s="285">
        <v>543.31261375999998</v>
      </c>
      <c r="BS75" s="59">
        <v>561.375</v>
      </c>
      <c r="BT75" s="59">
        <v>588.70899999999995</v>
      </c>
      <c r="BU75" s="59"/>
    </row>
    <row r="76" spans="1:73">
      <c r="A76" s="58" t="s">
        <v>131</v>
      </c>
      <c r="B76" s="43"/>
      <c r="C76" s="59">
        <v>589.19999999999959</v>
      </c>
      <c r="D76" s="43"/>
      <c r="E76" s="59">
        <v>336.43794445000032</v>
      </c>
      <c r="F76" s="59">
        <v>367.89999999999958</v>
      </c>
      <c r="G76" s="59">
        <v>328.49999999999972</v>
      </c>
      <c r="H76" s="59">
        <v>367.89785608000011</v>
      </c>
      <c r="I76" s="43"/>
      <c r="J76" s="59">
        <v>336.31368054999996</v>
      </c>
      <c r="K76" s="59">
        <v>387.3038195899997</v>
      </c>
      <c r="L76" s="59">
        <v>317.72300057000137</v>
      </c>
      <c r="M76" s="59">
        <v>296.36118216999932</v>
      </c>
      <c r="N76" s="43"/>
      <c r="O76" s="59">
        <v>459.86304502000144</v>
      </c>
      <c r="P76" s="59">
        <v>289.75849934000087</v>
      </c>
      <c r="Q76" s="285">
        <v>259.08493945000009</v>
      </c>
      <c r="R76" s="59">
        <v>250.15965440999958</v>
      </c>
      <c r="S76" s="43"/>
      <c r="T76" s="285">
        <v>266.90817042000083</v>
      </c>
      <c r="U76" s="59">
        <v>245.21911896</v>
      </c>
      <c r="V76" s="285">
        <v>267.76414016000069</v>
      </c>
      <c r="W76" s="59">
        <v>227.68653355000001</v>
      </c>
      <c r="X76" s="61"/>
      <c r="Y76" s="285">
        <v>244.72430210999943</v>
      </c>
      <c r="Z76" s="59">
        <v>230.66440318000002</v>
      </c>
      <c r="AA76" s="285">
        <v>191.93285953000003</v>
      </c>
      <c r="AB76" s="59">
        <v>180.38053366999929</v>
      </c>
      <c r="AC76" s="61"/>
      <c r="AD76" s="285">
        <v>164.13268153000001</v>
      </c>
      <c r="AE76" s="59">
        <v>154.84558191999963</v>
      </c>
      <c r="AF76" s="285">
        <v>199.01241460999998</v>
      </c>
      <c r="AG76" s="59">
        <v>170.27525222000008</v>
      </c>
      <c r="AH76" s="137"/>
      <c r="AI76" s="285">
        <v>158.95144254000047</v>
      </c>
      <c r="AJ76" s="59">
        <v>147.29265541000041</v>
      </c>
      <c r="AK76" s="285">
        <v>131.58486739</v>
      </c>
      <c r="AL76" s="59"/>
      <c r="AM76" s="61"/>
      <c r="AN76" s="59">
        <v>336.43794445000032</v>
      </c>
      <c r="AO76" s="59">
        <v>367.89999999999958</v>
      </c>
      <c r="AP76" s="59">
        <v>328.49999999999972</v>
      </c>
      <c r="AQ76" s="59">
        <v>367.89785608000011</v>
      </c>
      <c r="AR76" s="43"/>
      <c r="AS76" s="59">
        <v>336.31368054999996</v>
      </c>
      <c r="AT76" s="59">
        <v>387.3038195899997</v>
      </c>
      <c r="AU76" s="59">
        <v>317.72300057000137</v>
      </c>
      <c r="AV76" s="59">
        <v>296.36118216999932</v>
      </c>
      <c r="AW76" s="79"/>
      <c r="AX76" s="59">
        <v>459.86304502000144</v>
      </c>
      <c r="AY76" s="59">
        <v>289.75849934000087</v>
      </c>
      <c r="AZ76" s="285">
        <v>259.08493945000009</v>
      </c>
      <c r="BA76" s="59">
        <v>250.15965440999958</v>
      </c>
      <c r="BB76" s="79"/>
      <c r="BC76" s="59">
        <v>266.90817042000083</v>
      </c>
      <c r="BD76" s="59">
        <v>245.21911896</v>
      </c>
      <c r="BE76" s="285">
        <v>267.76414016000069</v>
      </c>
      <c r="BF76" s="59">
        <v>227.68653355000001</v>
      </c>
      <c r="BG76" s="79"/>
      <c r="BH76" s="59">
        <v>244.72430210999943</v>
      </c>
      <c r="BI76" s="59">
        <v>230.66440318000002</v>
      </c>
      <c r="BJ76" s="285">
        <v>191.93285953000003</v>
      </c>
      <c r="BK76" s="59">
        <v>180.38053366999929</v>
      </c>
      <c r="BL76" s="79"/>
      <c r="BM76" s="285">
        <v>164.13268153000001</v>
      </c>
      <c r="BN76" s="59">
        <v>154.84558191999963</v>
      </c>
      <c r="BO76" s="285">
        <v>199.01241460999998</v>
      </c>
      <c r="BP76" s="59">
        <v>170.27525222000008</v>
      </c>
      <c r="BQ76" s="79"/>
      <c r="BR76" s="285">
        <v>158.95144254000047</v>
      </c>
      <c r="BS76" s="59">
        <v>147.29265541000041</v>
      </c>
      <c r="BT76" s="285">
        <v>131.58486739</v>
      </c>
      <c r="BU76" s="59"/>
    </row>
    <row r="77" spans="1:73">
      <c r="A77" s="58" t="s">
        <v>130</v>
      </c>
      <c r="B77" s="43"/>
      <c r="C77" s="64">
        <v>5523</v>
      </c>
      <c r="D77" s="43"/>
      <c r="E77" s="64">
        <v>5252.5</v>
      </c>
      <c r="F77" s="64">
        <v>5275</v>
      </c>
      <c r="G77" s="64">
        <v>5288.4</v>
      </c>
      <c r="H77" s="64">
        <v>5204.6000000000004</v>
      </c>
      <c r="I77" s="43"/>
      <c r="J77" s="64">
        <v>5191.5</v>
      </c>
      <c r="K77" s="64">
        <v>5252.0225815200001</v>
      </c>
      <c r="L77" s="64">
        <v>5226.5858372000002</v>
      </c>
      <c r="M77" s="64">
        <v>5127.6102530799999</v>
      </c>
      <c r="N77" s="43"/>
      <c r="O77" s="64">
        <v>5214.8352504600016</v>
      </c>
      <c r="P77" s="64">
        <v>5029.1170256000005</v>
      </c>
      <c r="Q77" s="64">
        <v>4941.9302782300001</v>
      </c>
      <c r="R77" s="64">
        <v>4978.24261587</v>
      </c>
      <c r="S77" s="43"/>
      <c r="T77" s="64">
        <v>5017.5792470700007</v>
      </c>
      <c r="U77" s="64">
        <v>4989.0340774199994</v>
      </c>
      <c r="V77" s="64">
        <v>5042.4592329500001</v>
      </c>
      <c r="W77" s="64">
        <v>4935.8904367999994</v>
      </c>
      <c r="X77" s="61"/>
      <c r="Y77" s="64">
        <v>4929.0735887000001</v>
      </c>
      <c r="Z77" s="64">
        <v>4865.3980462299996</v>
      </c>
      <c r="AA77" s="64">
        <v>4894.8189771999996</v>
      </c>
      <c r="AB77" s="64">
        <v>5139.9533942899989</v>
      </c>
      <c r="AC77" s="61"/>
      <c r="AD77" s="64">
        <v>5065.9013885899994</v>
      </c>
      <c r="AE77" s="64">
        <v>5003.3926117399997</v>
      </c>
      <c r="AF77" s="64">
        <v>5287.5535898699991</v>
      </c>
      <c r="AG77" s="64">
        <v>5202.8613078099997</v>
      </c>
      <c r="AH77" s="137"/>
      <c r="AI77" s="64">
        <v>5230.4797136100005</v>
      </c>
      <c r="AJ77" s="64">
        <v>5174.7164323900006</v>
      </c>
      <c r="AK77" s="64">
        <v>5272.8607587300003</v>
      </c>
      <c r="AL77" s="64"/>
      <c r="AM77" s="61"/>
      <c r="AN77" s="64">
        <v>5252.5</v>
      </c>
      <c r="AO77" s="64">
        <v>5275</v>
      </c>
      <c r="AP77" s="64">
        <v>5288.4</v>
      </c>
      <c r="AQ77" s="64">
        <v>5204.6000000000004</v>
      </c>
      <c r="AR77" s="43"/>
      <c r="AS77" s="64">
        <v>5191.5</v>
      </c>
      <c r="AT77" s="64">
        <v>5252.0225815200001</v>
      </c>
      <c r="AU77" s="64">
        <v>5226.5858372000002</v>
      </c>
      <c r="AV77" s="64">
        <v>5127.6102530799999</v>
      </c>
      <c r="AW77" s="79"/>
      <c r="AX77" s="64">
        <v>5214.8352504600016</v>
      </c>
      <c r="AY77" s="64">
        <v>5029.1170256000005</v>
      </c>
      <c r="AZ77" s="285">
        <v>4941.9302782300001</v>
      </c>
      <c r="BA77" s="59">
        <v>4978.24261587</v>
      </c>
      <c r="BB77" s="79"/>
      <c r="BC77" s="64">
        <v>5017.5792470700007</v>
      </c>
      <c r="BD77" s="64">
        <v>4989.0340774199994</v>
      </c>
      <c r="BE77" s="285">
        <v>5042.4592329500001</v>
      </c>
      <c r="BF77" s="59">
        <v>4935.8904367999994</v>
      </c>
      <c r="BG77" s="79"/>
      <c r="BH77" s="64">
        <v>4929.0735887000001</v>
      </c>
      <c r="BI77" s="64">
        <v>4865.3980462299996</v>
      </c>
      <c r="BJ77" s="64">
        <v>4894.8189771999996</v>
      </c>
      <c r="BK77" s="64">
        <v>5139.9533942899989</v>
      </c>
      <c r="BL77" s="79"/>
      <c r="BM77" s="64">
        <v>5065.9013885899994</v>
      </c>
      <c r="BN77" s="64">
        <v>5003.3926117399997</v>
      </c>
      <c r="BO77" s="64">
        <v>5287.5535898699991</v>
      </c>
      <c r="BP77" s="64">
        <v>5202.8613078099997</v>
      </c>
      <c r="BQ77" s="79"/>
      <c r="BR77" s="64">
        <v>5230.4797136100005</v>
      </c>
      <c r="BS77" s="64">
        <v>5174.7164323900006</v>
      </c>
      <c r="BT77" s="64">
        <v>5272.8607587300003</v>
      </c>
      <c r="BU77" s="64"/>
    </row>
    <row r="78" spans="1:73">
      <c r="A78" s="136"/>
      <c r="B78" s="43"/>
      <c r="C78" s="43"/>
      <c r="D78" s="43"/>
      <c r="E78" s="136"/>
      <c r="F78" s="136"/>
      <c r="G78" s="136"/>
      <c r="H78" s="136"/>
      <c r="I78" s="43"/>
      <c r="J78" s="136"/>
      <c r="K78" s="136"/>
      <c r="L78" s="136"/>
      <c r="M78" s="136"/>
      <c r="N78" s="43"/>
      <c r="O78" s="136"/>
      <c r="P78" s="136"/>
      <c r="Q78" s="136"/>
      <c r="R78" s="136"/>
      <c r="S78" s="43"/>
      <c r="T78" s="357"/>
      <c r="U78" s="368"/>
      <c r="V78" s="368"/>
      <c r="W78" s="368"/>
      <c r="X78" s="136"/>
      <c r="Y78" s="368"/>
      <c r="Z78" s="368"/>
      <c r="AA78" s="368"/>
      <c r="AB78" s="368"/>
      <c r="AC78" s="136"/>
      <c r="AD78" s="368"/>
      <c r="AE78" s="368"/>
      <c r="AF78" s="368"/>
      <c r="AG78" s="368"/>
      <c r="AI78" s="368"/>
      <c r="AJ78" s="368"/>
      <c r="AK78" s="368"/>
      <c r="AL78" s="368"/>
      <c r="AM78" s="136"/>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row>
    <row r="79" spans="1:73">
      <c r="A79" s="136"/>
      <c r="B79" s="43"/>
      <c r="C79" s="43"/>
      <c r="D79" s="43"/>
      <c r="E79" s="136"/>
      <c r="F79" s="136"/>
      <c r="G79" s="136"/>
      <c r="H79" s="136"/>
      <c r="I79" s="43"/>
      <c r="J79" s="136"/>
      <c r="K79" s="136"/>
      <c r="L79" s="136"/>
      <c r="M79" s="136"/>
      <c r="N79" s="43"/>
      <c r="O79" s="136"/>
      <c r="P79" s="136"/>
      <c r="Q79" s="136"/>
      <c r="R79" s="136"/>
      <c r="S79" s="43"/>
      <c r="T79" s="136"/>
      <c r="U79" s="136"/>
      <c r="V79" s="134"/>
      <c r="W79" s="132"/>
      <c r="X79" s="132"/>
      <c r="Y79" s="136"/>
      <c r="Z79" s="385"/>
      <c r="AA79" s="134"/>
      <c r="AB79" s="383"/>
      <c r="AC79" s="132"/>
      <c r="AD79" s="394"/>
      <c r="AE79" s="395"/>
      <c r="AF79" s="396"/>
      <c r="AG79" s="397"/>
      <c r="AI79" s="394"/>
      <c r="AJ79" s="395"/>
      <c r="AK79" s="405"/>
      <c r="AL79" s="397"/>
      <c r="AM79" s="396"/>
      <c r="AN79" s="396"/>
      <c r="AO79" s="396"/>
      <c r="AP79" s="396"/>
      <c r="AQ79" s="396"/>
      <c r="AR79" s="396"/>
      <c r="AS79" s="396"/>
      <c r="AT79" s="396"/>
      <c r="AU79" s="396"/>
      <c r="AV79" s="396"/>
      <c r="AW79" s="396"/>
      <c r="AX79" s="396"/>
      <c r="AY79" s="396"/>
      <c r="AZ79" s="398"/>
      <c r="BA79" s="398"/>
      <c r="BB79" s="396"/>
      <c r="BC79" s="396"/>
      <c r="BD79" s="396"/>
      <c r="BE79" s="396"/>
      <c r="BF79" s="398"/>
      <c r="BG79" s="396"/>
      <c r="BH79" s="396"/>
      <c r="BI79" s="395"/>
      <c r="BJ79" s="396"/>
      <c r="BK79" s="398"/>
      <c r="BL79" s="396"/>
      <c r="BM79" s="396"/>
      <c r="BN79" s="395"/>
      <c r="BO79" s="396"/>
      <c r="BP79" s="130"/>
      <c r="BQ79" s="396"/>
      <c r="BR79" s="396"/>
      <c r="BS79" s="395"/>
      <c r="BT79" s="405"/>
      <c r="BU79" s="130"/>
    </row>
    <row r="80" spans="1:73">
      <c r="A80" s="131" t="s">
        <v>110</v>
      </c>
      <c r="B80" s="1"/>
      <c r="C80" s="208">
        <v>2017</v>
      </c>
      <c r="D80" s="1"/>
      <c r="E80" s="415" t="s">
        <v>13</v>
      </c>
      <c r="F80" s="415"/>
      <c r="G80" s="415"/>
      <c r="H80" s="415"/>
      <c r="I80" s="1"/>
      <c r="J80" s="416" t="s">
        <v>19</v>
      </c>
      <c r="K80" s="417"/>
      <c r="L80" s="417"/>
      <c r="M80" s="417"/>
      <c r="N80" s="1"/>
      <c r="O80" s="416" t="s">
        <v>321</v>
      </c>
      <c r="P80" s="417"/>
      <c r="Q80" s="417"/>
      <c r="R80" s="417"/>
      <c r="S80" s="1"/>
      <c r="T80" s="416" t="s">
        <v>378</v>
      </c>
      <c r="U80" s="417"/>
      <c r="V80" s="417"/>
      <c r="W80" s="417"/>
      <c r="X80" s="3"/>
      <c r="Y80" s="416" t="s">
        <v>443</v>
      </c>
      <c r="Z80" s="417"/>
      <c r="AA80" s="417"/>
      <c r="AB80" s="417"/>
      <c r="AC80" s="3"/>
      <c r="AD80" s="416" t="s">
        <v>449</v>
      </c>
      <c r="AE80" s="417"/>
      <c r="AF80" s="417"/>
      <c r="AG80" s="417"/>
      <c r="AI80" s="416" t="s">
        <v>471</v>
      </c>
      <c r="AJ80" s="417"/>
      <c r="AK80" s="417"/>
      <c r="AL80" s="417"/>
      <c r="AM80" s="3"/>
      <c r="AN80" s="415" t="s">
        <v>132</v>
      </c>
      <c r="AO80" s="415"/>
      <c r="AP80" s="415"/>
      <c r="AQ80" s="415"/>
      <c r="AR80" s="130"/>
      <c r="AS80" s="415" t="s">
        <v>133</v>
      </c>
      <c r="AT80" s="415"/>
      <c r="AU80" s="415"/>
      <c r="AV80" s="415"/>
      <c r="AW80" s="130"/>
      <c r="AX80" s="415" t="s">
        <v>320</v>
      </c>
      <c r="AY80" s="415"/>
      <c r="AZ80" s="415"/>
      <c r="BA80" s="415"/>
      <c r="BB80" s="130"/>
      <c r="BC80" s="415" t="s">
        <v>377</v>
      </c>
      <c r="BD80" s="415"/>
      <c r="BE80" s="415"/>
      <c r="BF80" s="415"/>
      <c r="BG80" s="130"/>
      <c r="BH80" s="415" t="s">
        <v>444</v>
      </c>
      <c r="BI80" s="415"/>
      <c r="BJ80" s="415"/>
      <c r="BK80" s="415"/>
      <c r="BL80" s="130"/>
      <c r="BM80" s="415" t="s">
        <v>450</v>
      </c>
      <c r="BN80" s="415"/>
      <c r="BO80" s="415"/>
      <c r="BP80" s="415"/>
      <c r="BQ80" s="130"/>
      <c r="BR80" s="415" t="s">
        <v>472</v>
      </c>
      <c r="BS80" s="415"/>
      <c r="BT80" s="415"/>
      <c r="BU80" s="415"/>
    </row>
    <row r="81" spans="1:73">
      <c r="A81" s="4" t="s">
        <v>146</v>
      </c>
      <c r="B81" s="5"/>
      <c r="C81" s="6" t="s">
        <v>88</v>
      </c>
      <c r="D81" s="5"/>
      <c r="E81" s="7" t="s">
        <v>139</v>
      </c>
      <c r="F81" s="125" t="s">
        <v>143</v>
      </c>
      <c r="G81" s="185" t="s">
        <v>144</v>
      </c>
      <c r="H81" s="185" t="s">
        <v>88</v>
      </c>
      <c r="I81" s="5"/>
      <c r="J81" s="7" t="s">
        <v>139</v>
      </c>
      <c r="K81" s="125" t="s">
        <v>143</v>
      </c>
      <c r="L81" s="185" t="s">
        <v>144</v>
      </c>
      <c r="M81" s="185" t="s">
        <v>88</v>
      </c>
      <c r="N81" s="5"/>
      <c r="O81" s="7" t="s">
        <v>139</v>
      </c>
      <c r="P81" s="125" t="s">
        <v>143</v>
      </c>
      <c r="Q81" s="185" t="s">
        <v>144</v>
      </c>
      <c r="R81" s="185" t="s">
        <v>88</v>
      </c>
      <c r="S81" s="5"/>
      <c r="T81" s="7" t="s">
        <v>139</v>
      </c>
      <c r="U81" s="125" t="s">
        <v>143</v>
      </c>
      <c r="V81" s="185" t="s">
        <v>144</v>
      </c>
      <c r="W81" s="185" t="s">
        <v>88</v>
      </c>
      <c r="X81" s="9"/>
      <c r="Y81" s="7" t="s">
        <v>139</v>
      </c>
      <c r="Z81" s="375" t="s">
        <v>143</v>
      </c>
      <c r="AA81" s="185" t="s">
        <v>144</v>
      </c>
      <c r="AB81" s="185" t="s">
        <v>88</v>
      </c>
      <c r="AC81" s="9"/>
      <c r="AD81" s="7" t="s">
        <v>139</v>
      </c>
      <c r="AE81" s="375" t="s">
        <v>143</v>
      </c>
      <c r="AF81" s="185" t="s">
        <v>144</v>
      </c>
      <c r="AG81" s="185" t="s">
        <v>88</v>
      </c>
      <c r="AI81" s="7" t="s">
        <v>139</v>
      </c>
      <c r="AJ81" s="375" t="s">
        <v>143</v>
      </c>
      <c r="AK81" s="185" t="s">
        <v>144</v>
      </c>
      <c r="AL81" s="185" t="s">
        <v>88</v>
      </c>
      <c r="AM81" s="9"/>
      <c r="AN81" s="7" t="s">
        <v>139</v>
      </c>
      <c r="AO81" s="125" t="s">
        <v>140</v>
      </c>
      <c r="AP81" s="185" t="s">
        <v>141</v>
      </c>
      <c r="AQ81" s="185" t="s">
        <v>142</v>
      </c>
      <c r="AR81" s="130"/>
      <c r="AS81" s="7" t="s">
        <v>139</v>
      </c>
      <c r="AT81" s="126" t="s">
        <v>140</v>
      </c>
      <c r="AU81" s="126" t="s">
        <v>141</v>
      </c>
      <c r="AV81" s="7" t="s">
        <v>142</v>
      </c>
      <c r="AW81" s="130"/>
      <c r="AX81" s="7" t="s">
        <v>139</v>
      </c>
      <c r="AY81" s="126" t="s">
        <v>140</v>
      </c>
      <c r="AZ81" s="126" t="s">
        <v>141</v>
      </c>
      <c r="BA81" s="7" t="s">
        <v>142</v>
      </c>
      <c r="BB81" s="130"/>
      <c r="BC81" s="7" t="s">
        <v>139</v>
      </c>
      <c r="BD81" s="126" t="s">
        <v>140</v>
      </c>
      <c r="BE81" s="126" t="s">
        <v>141</v>
      </c>
      <c r="BF81" s="7" t="s">
        <v>142</v>
      </c>
      <c r="BG81" s="130"/>
      <c r="BH81" s="7" t="s">
        <v>139</v>
      </c>
      <c r="BI81" s="126" t="s">
        <v>140</v>
      </c>
      <c r="BJ81" s="126" t="s">
        <v>141</v>
      </c>
      <c r="BK81" s="7" t="s">
        <v>142</v>
      </c>
      <c r="BL81" s="130"/>
      <c r="BM81" s="7" t="s">
        <v>139</v>
      </c>
      <c r="BN81" s="126" t="s">
        <v>140</v>
      </c>
      <c r="BO81" s="126" t="s">
        <v>141</v>
      </c>
      <c r="BP81" s="7" t="s">
        <v>142</v>
      </c>
      <c r="BQ81" s="130"/>
      <c r="BR81" s="7" t="s">
        <v>139</v>
      </c>
      <c r="BS81" s="126" t="s">
        <v>140</v>
      </c>
      <c r="BT81" s="126" t="s">
        <v>141</v>
      </c>
      <c r="BU81" s="7" t="s">
        <v>142</v>
      </c>
    </row>
    <row r="82" spans="1:73">
      <c r="A82" s="58" t="s">
        <v>105</v>
      </c>
      <c r="B82" s="43"/>
      <c r="C82" s="67">
        <v>-8.6639843726003564E-3</v>
      </c>
      <c r="D82" s="43"/>
      <c r="E82" s="67">
        <v>-7.3571437807904679E-3</v>
      </c>
      <c r="F82" s="67">
        <v>-7.124056014503625E-3</v>
      </c>
      <c r="G82" s="67">
        <v>-6.7852122247838527E-3</v>
      </c>
      <c r="H82" s="67">
        <v>-6.6115743164793187E-3</v>
      </c>
      <c r="I82" s="43"/>
      <c r="J82" s="67">
        <v>-5.047146318248083E-3</v>
      </c>
      <c r="K82" s="67">
        <v>-4.8932311881035445E-3</v>
      </c>
      <c r="L82" s="67">
        <v>-4.7082103770313384E-3</v>
      </c>
      <c r="M82" s="67">
        <v>-4.5709157807202506E-3</v>
      </c>
      <c r="N82" s="43"/>
      <c r="O82" s="67">
        <v>-3.8346472071390286E-3</v>
      </c>
      <c r="P82" s="67">
        <v>-3.7457098509641905E-3</v>
      </c>
      <c r="Q82" s="67">
        <v>-3.6219496370442049E-3</v>
      </c>
      <c r="R82" s="67">
        <v>-3.4766902438721019E-3</v>
      </c>
      <c r="S82" s="43"/>
      <c r="T82" s="345">
        <v>-2.9995868658270267E-3</v>
      </c>
      <c r="U82" s="67">
        <v>-2.8682684433363687E-3</v>
      </c>
      <c r="V82" s="67">
        <v>-2.7424892146340769E-3</v>
      </c>
      <c r="W82" s="67">
        <v>-2.7080863588097395E-3</v>
      </c>
      <c r="X82" s="68"/>
      <c r="Y82" s="345">
        <v>-2.3716033600012696E-3</v>
      </c>
      <c r="Z82" s="67">
        <v>-2.3455832695894164E-3</v>
      </c>
      <c r="AA82" s="67">
        <v>-2.5245537398891002E-3</v>
      </c>
      <c r="AB82" s="67">
        <v>-2.859552393832945E-3</v>
      </c>
      <c r="AC82" s="68"/>
      <c r="AD82" s="345">
        <v>-4.9653283875810885E-3</v>
      </c>
      <c r="AE82" s="67">
        <v>-5.2202092137265052E-3</v>
      </c>
      <c r="AF82" s="67">
        <v>-5.7077356835511742E-3</v>
      </c>
      <c r="AG82" s="67">
        <v>-6.3174296401967587E-3</v>
      </c>
      <c r="AI82" s="345">
        <v>-8.3709644599599693E-3</v>
      </c>
      <c r="AJ82" s="67">
        <v>-8.3577173458121851E-3</v>
      </c>
      <c r="AK82" s="67">
        <v>-8.374558257170029E-3</v>
      </c>
      <c r="AL82" s="67"/>
      <c r="AM82" s="68"/>
      <c r="AN82" s="67">
        <v>-7.3571437807904679E-3</v>
      </c>
      <c r="AO82" s="67">
        <v>-6.9547940738306597E-3</v>
      </c>
      <c r="AP82" s="67">
        <v>-6.3059062170120915E-3</v>
      </c>
      <c r="AQ82" s="67">
        <v>-5.7627909099961941E-3</v>
      </c>
      <c r="AR82" s="132"/>
      <c r="AS82" s="67">
        <v>-5.047146318248083E-3</v>
      </c>
      <c r="AT82" s="67">
        <v>-4.7777720125638376E-3</v>
      </c>
      <c r="AU82" s="67">
        <v>-4.4508947019407403E-3</v>
      </c>
      <c r="AV82" s="67">
        <v>-3.9873130687380501E-3</v>
      </c>
      <c r="AW82" s="132"/>
      <c r="AX82" s="67">
        <v>-3.8346472071390286E-3</v>
      </c>
      <c r="AY82" s="67">
        <v>-3.6619961597695095E-3</v>
      </c>
      <c r="AZ82" s="67">
        <v>-3.3747725336790635E-3</v>
      </c>
      <c r="BA82" s="67">
        <v>-3.1356749515835192E-3</v>
      </c>
      <c r="BB82" s="132"/>
      <c r="BC82" s="345">
        <v>-2.9995868658270267E-3</v>
      </c>
      <c r="BD82" s="67">
        <v>-2.740400356614406E-3</v>
      </c>
      <c r="BE82" s="67">
        <v>-2.5326718295540927E-3</v>
      </c>
      <c r="BF82" s="67">
        <v>-2.538353138703384E-3</v>
      </c>
      <c r="BG82" s="132"/>
      <c r="BH82" s="345">
        <v>-2.3716033600012696E-3</v>
      </c>
      <c r="BI82" s="67">
        <v>-2.3268222574584201E-3</v>
      </c>
      <c r="BJ82" s="67">
        <v>-2.9766335017826799E-3</v>
      </c>
      <c r="BK82" s="67">
        <v>-3.9693970670573089E-3</v>
      </c>
      <c r="BL82" s="132"/>
      <c r="BM82" s="345">
        <v>-4.9653283875810885E-3</v>
      </c>
      <c r="BN82" s="67">
        <v>-5.4919485510554261E-3</v>
      </c>
      <c r="BO82" s="67">
        <v>-6.9550013884609272E-3</v>
      </c>
      <c r="BP82" s="67">
        <v>-8.1566659867255333E-3</v>
      </c>
      <c r="BQ82" s="132"/>
      <c r="BR82" s="345">
        <v>-8.3709644599599693E-3</v>
      </c>
      <c r="BS82" s="67">
        <v>-8.2966324712647355E-3</v>
      </c>
      <c r="BT82" s="67">
        <v>-8.6307425529925028E-3</v>
      </c>
      <c r="BU82" s="67"/>
    </row>
    <row r="83" spans="1:73">
      <c r="A83" s="58" t="s">
        <v>106</v>
      </c>
      <c r="B83" s="43"/>
      <c r="C83" s="67">
        <v>-1.5735437353811388E-2</v>
      </c>
      <c r="D83" s="43"/>
      <c r="E83" s="67">
        <v>-8.9372417116868243E-3</v>
      </c>
      <c r="F83" s="67">
        <v>-9.0513294053886847E-3</v>
      </c>
      <c r="G83" s="67">
        <v>-8.8910939030791263E-3</v>
      </c>
      <c r="H83" s="67">
        <v>-8.2597204417484537E-3</v>
      </c>
      <c r="I83" s="43"/>
      <c r="J83" s="67">
        <v>-7.3570885842322723E-3</v>
      </c>
      <c r="K83" s="67">
        <v>-7.4553334986572975E-3</v>
      </c>
      <c r="L83" s="67">
        <v>-7.5078104829296817E-3</v>
      </c>
      <c r="M83" s="67">
        <v>-7.0874567635355133E-3</v>
      </c>
      <c r="N83" s="43"/>
      <c r="O83" s="67">
        <v>-5.9692727016996527E-3</v>
      </c>
      <c r="P83" s="67">
        <v>-5.3000546745530239E-3</v>
      </c>
      <c r="Q83" s="67">
        <v>-5.1692413921943774E-3</v>
      </c>
      <c r="R83" s="67">
        <v>-4.9716875411937493E-3</v>
      </c>
      <c r="S83" s="43"/>
      <c r="T83" s="345">
        <v>-3.6627177371251055E-3</v>
      </c>
      <c r="U83" s="67">
        <v>-3.4021733812295211E-3</v>
      </c>
      <c r="V83" s="67">
        <v>-3.1829130132361629E-3</v>
      </c>
      <c r="W83" s="67">
        <v>-3.0388482042858424E-3</v>
      </c>
      <c r="X83" s="68"/>
      <c r="Y83" s="345">
        <v>-2.2124883307499156E-3</v>
      </c>
      <c r="Z83" s="67">
        <v>-2.3733243403822246E-3</v>
      </c>
      <c r="AA83" s="67">
        <v>-2.4901851895464317E-3</v>
      </c>
      <c r="AB83" s="67">
        <v>-3.5029192084920758E-3</v>
      </c>
      <c r="AC83" s="68"/>
      <c r="AD83" s="345">
        <v>-1.5215721131816753E-2</v>
      </c>
      <c r="AE83" s="67">
        <v>-1.6600587206833876E-2</v>
      </c>
      <c r="AF83" s="67">
        <v>-1.7511118596185878E-2</v>
      </c>
      <c r="AG83" s="67">
        <v>-2.074696965397831E-2</v>
      </c>
      <c r="AI83" s="345">
        <v>-2.7400669640743901E-2</v>
      </c>
      <c r="AJ83" s="67">
        <v>-2.9146589436306401E-2</v>
      </c>
      <c r="AK83" s="67">
        <v>-2.950273240675964E-2</v>
      </c>
      <c r="AL83" s="67"/>
      <c r="AM83" s="68"/>
      <c r="AN83" s="67">
        <v>-8.9372417116868243E-3</v>
      </c>
      <c r="AO83" s="67">
        <v>-8.4372827866166181E-3</v>
      </c>
      <c r="AP83" s="67">
        <v>-7.2532799308936179E-3</v>
      </c>
      <c r="AQ83" s="67">
        <v>-6.9790717731604531E-3</v>
      </c>
      <c r="AR83" s="132"/>
      <c r="AS83" s="67">
        <v>-7.3570885842322723E-3</v>
      </c>
      <c r="AT83" s="67">
        <v>-6.8789200858793611E-3</v>
      </c>
      <c r="AU83" s="67">
        <v>-6.3147348251744008E-3</v>
      </c>
      <c r="AV83" s="67">
        <v>-6.2467891493730322E-3</v>
      </c>
      <c r="AW83" s="132"/>
      <c r="AX83" s="67">
        <v>-5.9692727016996527E-3</v>
      </c>
      <c r="AY83" s="67">
        <v>-4.9379800886807448E-3</v>
      </c>
      <c r="AZ83" s="67">
        <v>-4.7595949272317738E-3</v>
      </c>
      <c r="BA83" s="67">
        <v>-4.6455153488546026E-3</v>
      </c>
      <c r="BB83" s="132"/>
      <c r="BC83" s="345">
        <v>-3.6627177371251055E-3</v>
      </c>
      <c r="BD83" s="67">
        <v>-3.0111743805979261E-3</v>
      </c>
      <c r="BE83" s="67">
        <v>-2.4798953614208652E-3</v>
      </c>
      <c r="BF83" s="67">
        <v>-2.4871425693965329E-3</v>
      </c>
      <c r="BG83" s="132"/>
      <c r="BH83" s="345">
        <v>-2.2124883307499156E-3</v>
      </c>
      <c r="BI83" s="67">
        <v>-2.3822154546379467E-3</v>
      </c>
      <c r="BJ83" s="67">
        <v>-2.347763585993212E-3</v>
      </c>
      <c r="BK83" s="67">
        <v>-7.4101948803008046E-3</v>
      </c>
      <c r="BL83" s="132"/>
      <c r="BM83" s="345">
        <v>-1.5215721131816753E-2</v>
      </c>
      <c r="BN83" s="67">
        <v>-1.7637087144423899E-2</v>
      </c>
      <c r="BO83" s="67">
        <v>-2.1164622040279715E-2</v>
      </c>
      <c r="BP83" s="67">
        <v>-2.3712183822623498E-2</v>
      </c>
      <c r="BQ83" s="132"/>
      <c r="BR83" s="345">
        <v>-2.7400669640743901E-2</v>
      </c>
      <c r="BS83" s="67">
        <v>-2.9949454304263681E-2</v>
      </c>
      <c r="BT83" s="67">
        <v>-2.979672713509169E-2</v>
      </c>
      <c r="BU83" s="67"/>
    </row>
    <row r="84" spans="1:73">
      <c r="A84" s="58" t="s">
        <v>111</v>
      </c>
      <c r="B84" s="43"/>
      <c r="C84" s="67">
        <v>-1.1880611857980006E-2</v>
      </c>
      <c r="D84" s="43"/>
      <c r="E84" s="67">
        <v>-1.0519197590212364E-2</v>
      </c>
      <c r="F84" s="67">
        <v>-8.8627867824919489E-3</v>
      </c>
      <c r="G84" s="67">
        <v>-8.0529648666198984E-3</v>
      </c>
      <c r="H84" s="67">
        <v>-7.5850033819307213E-3</v>
      </c>
      <c r="I84" s="43"/>
      <c r="J84" s="67">
        <v>-5.8374075490201576E-3</v>
      </c>
      <c r="K84" s="67">
        <v>-5.5923597761998456E-3</v>
      </c>
      <c r="L84" s="67">
        <v>-5.4898322256867471E-3</v>
      </c>
      <c r="M84" s="67">
        <v>-5.3808141605932855E-3</v>
      </c>
      <c r="N84" s="43"/>
      <c r="O84" s="67">
        <v>-4.5710415126827761E-3</v>
      </c>
      <c r="P84" s="67">
        <v>-4.6314314509876163E-3</v>
      </c>
      <c r="Q84" s="67">
        <v>-4.551103303226155E-3</v>
      </c>
      <c r="R84" s="67">
        <v>-4.404240136599619E-3</v>
      </c>
      <c r="S84" s="43"/>
      <c r="T84" s="345">
        <v>-3.9667031671731011E-3</v>
      </c>
      <c r="U84" s="67">
        <v>-3.8300251597955764E-3</v>
      </c>
      <c r="V84" s="67">
        <v>-3.6924941316147141E-3</v>
      </c>
      <c r="W84" s="67">
        <v>-3.6691881989825898E-3</v>
      </c>
      <c r="X84" s="68"/>
      <c r="Y84" s="345">
        <v>-3.3878877515133329E-3</v>
      </c>
      <c r="Z84" s="67">
        <v>-3.3797878798737468E-3</v>
      </c>
      <c r="AA84" s="67">
        <v>-3.4692275812691258E-3</v>
      </c>
      <c r="AB84" s="67">
        <v>-3.7174825640333446E-3</v>
      </c>
      <c r="AC84" s="68"/>
      <c r="AD84" s="345">
        <v>-6.9405932657988379E-3</v>
      </c>
      <c r="AE84" s="67">
        <v>-7.9986658943515011E-3</v>
      </c>
      <c r="AF84" s="67">
        <v>-8.5878171868089114E-3</v>
      </c>
      <c r="AG84" s="67">
        <v>-9.4689623067611556E-3</v>
      </c>
      <c r="AI84" s="345">
        <v>-1.2632494037172856E-2</v>
      </c>
      <c r="AJ84" s="67">
        <v>-1.3048452458921165E-2</v>
      </c>
      <c r="AK84" s="67">
        <v>-1.2940144883094567E-2</v>
      </c>
      <c r="AL84" s="67"/>
      <c r="AM84" s="68"/>
      <c r="AN84" s="67">
        <v>-1.0519197590212364E-2</v>
      </c>
      <c r="AO84" s="67">
        <v>-7.4324462061424656E-3</v>
      </c>
      <c r="AP84" s="67">
        <v>-6.6335040105664298E-3</v>
      </c>
      <c r="AQ84" s="67">
        <v>-6.1440732560837669E-3</v>
      </c>
      <c r="AR84" s="132"/>
      <c r="AS84" s="67">
        <v>-5.8374075490201576E-3</v>
      </c>
      <c r="AT84" s="67">
        <v>-5.3901868850609767E-3</v>
      </c>
      <c r="AU84" s="67">
        <v>-5.2374936776368496E-3</v>
      </c>
      <c r="AV84" s="67">
        <v>-4.8908134203862396E-3</v>
      </c>
      <c r="AW84" s="132"/>
      <c r="AX84" s="67">
        <v>-4.5710415126827761E-3</v>
      </c>
      <c r="AY84" s="67">
        <v>-4.5690006468700603E-3</v>
      </c>
      <c r="AZ84" s="67">
        <v>-4.3554649987396256E-3</v>
      </c>
      <c r="BA84" s="67">
        <v>-4.0907075194973538E-3</v>
      </c>
      <c r="BB84" s="132"/>
      <c r="BC84" s="345">
        <v>-3.9667031671731011E-3</v>
      </c>
      <c r="BD84" s="67">
        <v>-3.6691332309368749E-3</v>
      </c>
      <c r="BE84" s="67">
        <v>-3.4583659437308865E-3</v>
      </c>
      <c r="BF84" s="67">
        <v>-3.4598404551509825E-3</v>
      </c>
      <c r="BG84" s="132"/>
      <c r="BH84" s="345">
        <v>-3.3878877515133329E-3</v>
      </c>
      <c r="BI84" s="67">
        <v>-3.3523405341655465E-3</v>
      </c>
      <c r="BJ84" s="67">
        <v>-3.6915612347599674E-3</v>
      </c>
      <c r="BK84" s="67">
        <v>-4.723863237914505E-3</v>
      </c>
      <c r="BL84" s="132"/>
      <c r="BM84" s="345">
        <v>-6.9405932657988379E-3</v>
      </c>
      <c r="BN84" s="67">
        <v>-9.069018509107447E-3</v>
      </c>
      <c r="BO84" s="67">
        <v>-1.031077738874463E-2</v>
      </c>
      <c r="BP84" s="67">
        <v>-1.1707912160676253E-2</v>
      </c>
      <c r="BQ84" s="132"/>
      <c r="BR84" s="345">
        <v>-1.2632494037172856E-2</v>
      </c>
      <c r="BS84" s="67">
        <v>-1.3360972669033366E-2</v>
      </c>
      <c r="BT84" s="67">
        <v>-1.3002655758503069E-2</v>
      </c>
      <c r="BU84" s="67"/>
    </row>
    <row r="85" spans="1:73">
      <c r="M85" s="312"/>
      <c r="U85" s="312"/>
      <c r="W85" s="312"/>
      <c r="Z85" s="312"/>
      <c r="AE85" s="312"/>
      <c r="AG85" s="369"/>
      <c r="AJ85" s="312"/>
      <c r="AR85" s="130"/>
      <c r="AW85" s="130"/>
      <c r="BB85" s="130"/>
      <c r="BG85" s="130"/>
      <c r="BL85" s="130"/>
      <c r="BQ85" s="130"/>
    </row>
    <row r="86" spans="1:73">
      <c r="AR86" s="130"/>
      <c r="AW86" s="130"/>
      <c r="BB86" s="130"/>
      <c r="BG86" s="130"/>
      <c r="BL86" s="130"/>
      <c r="BQ86" s="130"/>
    </row>
    <row r="87" spans="1:73">
      <c r="A87" s="131" t="s">
        <v>112</v>
      </c>
      <c r="B87" s="1"/>
      <c r="C87" s="208">
        <v>2017</v>
      </c>
      <c r="D87" s="1"/>
      <c r="E87" s="415" t="s">
        <v>13</v>
      </c>
      <c r="F87" s="415"/>
      <c r="G87" s="415"/>
      <c r="H87" s="415"/>
      <c r="I87" s="1"/>
      <c r="J87" s="416" t="s">
        <v>19</v>
      </c>
      <c r="K87" s="417"/>
      <c r="L87" s="417"/>
      <c r="M87" s="417"/>
      <c r="N87" s="1"/>
      <c r="O87" s="416" t="s">
        <v>321</v>
      </c>
      <c r="P87" s="417"/>
      <c r="Q87" s="417"/>
      <c r="R87" s="417"/>
      <c r="S87" s="1"/>
      <c r="T87" s="416" t="s">
        <v>378</v>
      </c>
      <c r="U87" s="417"/>
      <c r="V87" s="417"/>
      <c r="W87" s="417"/>
      <c r="X87" s="3"/>
      <c r="Y87" s="416" t="s">
        <v>443</v>
      </c>
      <c r="Z87" s="417"/>
      <c r="AA87" s="417"/>
      <c r="AB87" s="417"/>
      <c r="AC87" s="3"/>
      <c r="AD87" s="416" t="s">
        <v>449</v>
      </c>
      <c r="AE87" s="417"/>
      <c r="AF87" s="417"/>
      <c r="AG87" s="417"/>
      <c r="AI87" s="416" t="s">
        <v>471</v>
      </c>
      <c r="AJ87" s="417"/>
      <c r="AK87" s="417"/>
      <c r="AL87" s="417"/>
      <c r="AM87" s="3"/>
      <c r="AN87" s="415" t="s">
        <v>132</v>
      </c>
      <c r="AO87" s="415"/>
      <c r="AP87" s="415"/>
      <c r="AQ87" s="415"/>
      <c r="AR87" s="130"/>
      <c r="AS87" s="415" t="s">
        <v>133</v>
      </c>
      <c r="AT87" s="415"/>
      <c r="AU87" s="415"/>
      <c r="AV87" s="415"/>
      <c r="AW87" s="130"/>
      <c r="AX87" s="415" t="s">
        <v>320</v>
      </c>
      <c r="AY87" s="415"/>
      <c r="AZ87" s="415"/>
      <c r="BA87" s="415"/>
      <c r="BB87" s="130"/>
      <c r="BC87" s="415" t="s">
        <v>377</v>
      </c>
      <c r="BD87" s="415"/>
      <c r="BE87" s="415"/>
      <c r="BF87" s="415"/>
      <c r="BG87" s="130"/>
      <c r="BH87" s="415" t="s">
        <v>444</v>
      </c>
      <c r="BI87" s="415"/>
      <c r="BJ87" s="415"/>
      <c r="BK87" s="415"/>
      <c r="BL87" s="130"/>
      <c r="BM87" s="415" t="s">
        <v>450</v>
      </c>
      <c r="BN87" s="415"/>
      <c r="BO87" s="415"/>
      <c r="BP87" s="415"/>
      <c r="BQ87" s="130"/>
      <c r="BR87" s="415" t="s">
        <v>472</v>
      </c>
      <c r="BS87" s="415"/>
      <c r="BT87" s="415"/>
      <c r="BU87" s="415"/>
    </row>
    <row r="88" spans="1:73">
      <c r="A88" s="4" t="s">
        <v>94</v>
      </c>
      <c r="B88" s="5"/>
      <c r="C88" s="6" t="s">
        <v>88</v>
      </c>
      <c r="D88" s="5"/>
      <c r="E88" s="7" t="s">
        <v>139</v>
      </c>
      <c r="F88" s="125" t="s">
        <v>143</v>
      </c>
      <c r="G88" s="185" t="s">
        <v>144</v>
      </c>
      <c r="H88" s="185" t="s">
        <v>88</v>
      </c>
      <c r="I88" s="5"/>
      <c r="J88" s="7" t="s">
        <v>139</v>
      </c>
      <c r="K88" s="125" t="s">
        <v>143</v>
      </c>
      <c r="L88" s="185" t="s">
        <v>144</v>
      </c>
      <c r="M88" s="185" t="s">
        <v>88</v>
      </c>
      <c r="N88" s="5"/>
      <c r="O88" s="7" t="s">
        <v>139</v>
      </c>
      <c r="P88" s="125" t="s">
        <v>143</v>
      </c>
      <c r="Q88" s="185" t="s">
        <v>144</v>
      </c>
      <c r="R88" s="185" t="s">
        <v>88</v>
      </c>
      <c r="S88" s="5"/>
      <c r="T88" s="7" t="s">
        <v>139</v>
      </c>
      <c r="U88" s="125" t="s">
        <v>143</v>
      </c>
      <c r="V88" s="185" t="s">
        <v>419</v>
      </c>
      <c r="W88" s="185" t="s">
        <v>437</v>
      </c>
      <c r="X88" s="9"/>
      <c r="Y88" s="7" t="s">
        <v>139</v>
      </c>
      <c r="Z88" s="375" t="s">
        <v>143</v>
      </c>
      <c r="AA88" s="185" t="s">
        <v>144</v>
      </c>
      <c r="AB88" s="185" t="s">
        <v>88</v>
      </c>
      <c r="AC88" s="9"/>
      <c r="AD88" s="7" t="s">
        <v>139</v>
      </c>
      <c r="AE88" s="375" t="s">
        <v>143</v>
      </c>
      <c r="AF88" s="185" t="s">
        <v>144</v>
      </c>
      <c r="AG88" s="185" t="s">
        <v>88</v>
      </c>
      <c r="AI88" s="7" t="s">
        <v>139</v>
      </c>
      <c r="AJ88" s="375" t="s">
        <v>143</v>
      </c>
      <c r="AK88" s="185" t="s">
        <v>144</v>
      </c>
      <c r="AL88" s="185" t="s">
        <v>88</v>
      </c>
      <c r="AM88" s="9"/>
      <c r="AN88" s="7" t="s">
        <v>139</v>
      </c>
      <c r="AO88" s="125" t="s">
        <v>140</v>
      </c>
      <c r="AP88" s="185" t="s">
        <v>141</v>
      </c>
      <c r="AQ88" s="185" t="s">
        <v>142</v>
      </c>
      <c r="AR88" s="130"/>
      <c r="AS88" s="7" t="s">
        <v>139</v>
      </c>
      <c r="AT88" s="126" t="s">
        <v>140</v>
      </c>
      <c r="AU88" s="126" t="s">
        <v>141</v>
      </c>
      <c r="AV88" s="7" t="s">
        <v>142</v>
      </c>
      <c r="AW88" s="130"/>
      <c r="AX88" s="7" t="s">
        <v>139</v>
      </c>
      <c r="AY88" s="126" t="s">
        <v>140</v>
      </c>
      <c r="AZ88" s="126" t="s">
        <v>141</v>
      </c>
      <c r="BA88" s="7" t="s">
        <v>142</v>
      </c>
      <c r="BB88" s="130"/>
      <c r="BC88" s="7" t="s">
        <v>139</v>
      </c>
      <c r="BD88" s="126" t="s">
        <v>140</v>
      </c>
      <c r="BE88" s="126" t="s">
        <v>420</v>
      </c>
      <c r="BF88" s="7" t="s">
        <v>439</v>
      </c>
      <c r="BG88" s="130"/>
      <c r="BH88" s="7" t="s">
        <v>139</v>
      </c>
      <c r="BI88" s="126" t="s">
        <v>140</v>
      </c>
      <c r="BJ88" s="126" t="s">
        <v>141</v>
      </c>
      <c r="BK88" s="7" t="s">
        <v>142</v>
      </c>
      <c r="BL88" s="130"/>
      <c r="BM88" s="7" t="s">
        <v>139</v>
      </c>
      <c r="BN88" s="126" t="s">
        <v>140</v>
      </c>
      <c r="BO88" s="126" t="s">
        <v>141</v>
      </c>
      <c r="BP88" s="7" t="s">
        <v>142</v>
      </c>
      <c r="BQ88" s="130"/>
      <c r="BR88" s="7" t="s">
        <v>139</v>
      </c>
      <c r="BS88" s="126" t="s">
        <v>140</v>
      </c>
      <c r="BT88" s="126" t="s">
        <v>141</v>
      </c>
      <c r="BU88" s="7" t="s">
        <v>142</v>
      </c>
    </row>
    <row r="89" spans="1:7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286">
        <v>23.92301419</v>
      </c>
      <c r="U89" s="23">
        <v>46.223905989999999</v>
      </c>
      <c r="V89" s="23">
        <v>69.037094830000001</v>
      </c>
      <c r="W89" s="23">
        <v>91.95117845</v>
      </c>
      <c r="X89" s="25"/>
      <c r="Y89" s="286">
        <v>21.241434530000003</v>
      </c>
      <c r="Z89" s="23">
        <v>42.836515569999996</v>
      </c>
      <c r="AA89" s="23">
        <v>66.072642740000006</v>
      </c>
      <c r="AB89" s="23">
        <v>88.854876880000006</v>
      </c>
      <c r="AC89" s="25"/>
      <c r="AD89" s="286">
        <v>22.996984140000002</v>
      </c>
      <c r="AE89" s="23">
        <v>48.000950830000001</v>
      </c>
      <c r="AF89" s="23">
        <v>72.788576599999999</v>
      </c>
      <c r="AG89" s="23">
        <v>97.781713499999995</v>
      </c>
      <c r="AI89" s="286">
        <v>25.352774180000001</v>
      </c>
      <c r="AJ89" s="23">
        <v>52.218842340000002</v>
      </c>
      <c r="AK89" s="23">
        <v>77.301740699999996</v>
      </c>
      <c r="AL89" s="23"/>
      <c r="AM89" s="25"/>
      <c r="AN89" s="23">
        <v>24.353914</v>
      </c>
      <c r="AO89" s="23">
        <v>25.362700999999998</v>
      </c>
      <c r="AP89" s="23">
        <v>25.383384999999997</v>
      </c>
      <c r="AQ89" s="24">
        <v>24.300000000000011</v>
      </c>
      <c r="AR89" s="130"/>
      <c r="AS89" s="23">
        <v>24.830189730000001</v>
      </c>
      <c r="AT89" s="23">
        <v>24.902430019999997</v>
      </c>
      <c r="AU89" s="23">
        <v>23.690890459999991</v>
      </c>
      <c r="AV89" s="23">
        <v>23.300390070000006</v>
      </c>
      <c r="AW89" s="130"/>
      <c r="AX89" s="23">
        <v>21.176204609999999</v>
      </c>
      <c r="AY89" s="23">
        <v>20.699173259999995</v>
      </c>
      <c r="AZ89" s="286">
        <v>21.176245880000003</v>
      </c>
      <c r="BA89" s="23">
        <v>20.819815890000008</v>
      </c>
      <c r="BB89" s="130"/>
      <c r="BC89" s="23">
        <v>23.92301419</v>
      </c>
      <c r="BD89" s="23">
        <v>22.300891799999999</v>
      </c>
      <c r="BE89" s="286">
        <v>22.813188840000002</v>
      </c>
      <c r="BF89" s="23">
        <v>22.91408362</v>
      </c>
      <c r="BG89" s="130"/>
      <c r="BH89" s="23">
        <v>21.241434530000003</v>
      </c>
      <c r="BI89" s="23">
        <f>+Z89-Y89</f>
        <v>21.595081039999993</v>
      </c>
      <c r="BJ89" s="286">
        <v>23.23612717000001</v>
      </c>
      <c r="BK89" s="23">
        <v>22.78223414</v>
      </c>
      <c r="BL89" s="130"/>
      <c r="BM89" s="286">
        <v>22.996984140000002</v>
      </c>
      <c r="BN89" s="23">
        <v>25.003966689999999</v>
      </c>
      <c r="BO89" s="286">
        <v>24.787625769999998</v>
      </c>
      <c r="BP89" s="23">
        <v>24.993136899999996</v>
      </c>
      <c r="BQ89" s="130"/>
      <c r="BR89" s="286">
        <v>25.352774180000001</v>
      </c>
      <c r="BS89" s="23">
        <v>26.866068160000001</v>
      </c>
      <c r="BT89" s="286">
        <v>25.082898359999994</v>
      </c>
      <c r="BU89" s="23"/>
    </row>
    <row r="90" spans="1:7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286">
        <v>15.87589305</v>
      </c>
      <c r="U90" s="23">
        <v>31.498981870000001</v>
      </c>
      <c r="V90" s="23">
        <v>44.965155250000002</v>
      </c>
      <c r="W90" s="23">
        <v>61.094728509999996</v>
      </c>
      <c r="X90" s="25"/>
      <c r="Y90" s="286">
        <v>15.385051019999999</v>
      </c>
      <c r="Z90" s="23">
        <v>31.094537740000003</v>
      </c>
      <c r="AA90" s="23">
        <v>45.512260929999997</v>
      </c>
      <c r="AB90" s="23">
        <v>61.756884990000003</v>
      </c>
      <c r="AC90" s="25"/>
      <c r="AD90" s="286">
        <v>16.38977556</v>
      </c>
      <c r="AE90" s="23">
        <v>30.280407869999998</v>
      </c>
      <c r="AF90" s="23">
        <v>46.206396040000001</v>
      </c>
      <c r="AG90" s="23">
        <v>63.509896740000002</v>
      </c>
      <c r="AI90" s="286">
        <v>16.951816310000002</v>
      </c>
      <c r="AJ90" s="23">
        <v>36.334915499999994</v>
      </c>
      <c r="AK90" s="23">
        <v>53.132679039999999</v>
      </c>
      <c r="AL90" s="23"/>
      <c r="AM90" s="25"/>
      <c r="AN90" s="23">
        <v>19.26471368</v>
      </c>
      <c r="AO90" s="23">
        <v>18.507391320000004</v>
      </c>
      <c r="AP90" s="210">
        <v>18.627894999999995</v>
      </c>
      <c r="AQ90" s="26">
        <v>21.6</v>
      </c>
      <c r="AR90" s="130"/>
      <c r="AS90" s="23">
        <v>19.03969545</v>
      </c>
      <c r="AT90" s="23">
        <v>17.456849459999997</v>
      </c>
      <c r="AU90" s="23">
        <v>18.259574980000004</v>
      </c>
      <c r="AV90" s="23">
        <v>18.576428880000002</v>
      </c>
      <c r="AW90" s="130"/>
      <c r="AX90" s="23">
        <v>17.371953600000001</v>
      </c>
      <c r="AY90" s="23">
        <v>14.17138233</v>
      </c>
      <c r="AZ90" s="286">
        <v>15.55431621</v>
      </c>
      <c r="BA90" s="23">
        <v>18.811469409999994</v>
      </c>
      <c r="BB90" s="130"/>
      <c r="BC90" s="23">
        <v>15.87589305</v>
      </c>
      <c r="BD90" s="23">
        <v>15.623088820000001</v>
      </c>
      <c r="BE90" s="286">
        <v>13.466173380000001</v>
      </c>
      <c r="BF90" s="23">
        <v>16.129573259999994</v>
      </c>
      <c r="BG90" s="130"/>
      <c r="BH90" s="23">
        <v>15.385051019999999</v>
      </c>
      <c r="BI90" s="23">
        <f t="shared" ref="BI90:BI93" si="0">+Z90-Y90</f>
        <v>15.709486720000005</v>
      </c>
      <c r="BJ90" s="286">
        <v>14.417723189999993</v>
      </c>
      <c r="BK90" s="23">
        <v>16.244624060000007</v>
      </c>
      <c r="BL90" s="130"/>
      <c r="BM90" s="286">
        <v>16.38977556</v>
      </c>
      <c r="BN90" s="23">
        <v>13.890632309999997</v>
      </c>
      <c r="BO90" s="286">
        <v>15.925988170000004</v>
      </c>
      <c r="BP90" s="23">
        <v>17.303500700000001</v>
      </c>
      <c r="BQ90" s="130"/>
      <c r="BR90" s="286">
        <v>16.951816310000002</v>
      </c>
      <c r="BS90" s="23">
        <v>19.383099189999992</v>
      </c>
      <c r="BT90" s="286">
        <v>16.797763540000005</v>
      </c>
      <c r="BU90" s="23"/>
    </row>
    <row r="91" spans="1:7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286">
        <v>4.6042279300000004</v>
      </c>
      <c r="U91" s="23">
        <v>9.0730198499999997</v>
      </c>
      <c r="V91" s="23">
        <v>13.45893087</v>
      </c>
      <c r="W91" s="23">
        <v>18.016163820000003</v>
      </c>
      <c r="X91" s="25"/>
      <c r="Y91" s="286">
        <v>4.4460326400000003</v>
      </c>
      <c r="Z91" s="23">
        <v>8.8502767799999997</v>
      </c>
      <c r="AA91" s="23">
        <v>13.132547519999999</v>
      </c>
      <c r="AB91" s="23">
        <v>17.368963350000001</v>
      </c>
      <c r="AC91" s="25"/>
      <c r="AD91" s="286">
        <v>4.3282398999999998</v>
      </c>
      <c r="AE91" s="23">
        <v>8.5752052699999997</v>
      </c>
      <c r="AF91" s="23">
        <v>12.899869069999999</v>
      </c>
      <c r="AG91" s="23">
        <v>17.276105479999998</v>
      </c>
      <c r="AI91" s="286">
        <v>4.2264036200000001</v>
      </c>
      <c r="AJ91" s="23">
        <v>8.4152642499999999</v>
      </c>
      <c r="AK91" s="23">
        <v>12.66514437</v>
      </c>
      <c r="AL91" s="23"/>
      <c r="AM91" s="25"/>
      <c r="AN91" s="23">
        <v>2.7083583900000003</v>
      </c>
      <c r="AO91" s="23">
        <v>2.7413104699999988</v>
      </c>
      <c r="AP91" s="210">
        <v>2.8503311400000015</v>
      </c>
      <c r="AQ91" s="26">
        <v>2.3999999999999986</v>
      </c>
      <c r="AR91" s="130"/>
      <c r="AS91" s="23">
        <v>4.4711740300000002</v>
      </c>
      <c r="AT91" s="23">
        <v>4.9156889499999998</v>
      </c>
      <c r="AU91" s="23">
        <v>4.5150864800000008</v>
      </c>
      <c r="AV91" s="23">
        <v>5.208296279999999</v>
      </c>
      <c r="AW91" s="130"/>
      <c r="AX91" s="23">
        <v>4.9902725500000003</v>
      </c>
      <c r="AY91" s="23">
        <v>4.8883216199999993</v>
      </c>
      <c r="AZ91" s="286">
        <v>5.049015279999999</v>
      </c>
      <c r="BA91" s="23">
        <v>4.9728737699999996</v>
      </c>
      <c r="BB91" s="130"/>
      <c r="BC91" s="23">
        <v>4.6042279300000004</v>
      </c>
      <c r="BD91" s="23">
        <v>4.4687919199999993</v>
      </c>
      <c r="BE91" s="286">
        <v>4.38591102</v>
      </c>
      <c r="BF91" s="23">
        <v>4.5572329500000031</v>
      </c>
      <c r="BG91" s="130"/>
      <c r="BH91" s="23">
        <v>4.4460326400000003</v>
      </c>
      <c r="BI91" s="23">
        <f t="shared" si="0"/>
        <v>4.4042441399999994</v>
      </c>
      <c r="BJ91" s="286">
        <v>4.2822707399999995</v>
      </c>
      <c r="BK91" s="23">
        <v>4.2364158300000021</v>
      </c>
      <c r="BL91" s="130"/>
      <c r="BM91" s="286">
        <v>4.3282398999999998</v>
      </c>
      <c r="BN91" s="23">
        <v>4.2469653699999999</v>
      </c>
      <c r="BO91" s="286">
        <v>4.3246637999999997</v>
      </c>
      <c r="BP91" s="23">
        <v>4.3762364099999989</v>
      </c>
      <c r="BQ91" s="130"/>
      <c r="BR91" s="286">
        <v>4.2264036200000001</v>
      </c>
      <c r="BS91" s="23">
        <v>4.1888606299999998</v>
      </c>
      <c r="BT91" s="286">
        <v>4.2498801200000003</v>
      </c>
      <c r="BU91" s="23"/>
    </row>
    <row r="92" spans="1:73">
      <c r="A92" s="34" t="s">
        <v>116</v>
      </c>
      <c r="B92" s="128"/>
      <c r="C92" s="12">
        <v>190.07767999999999</v>
      </c>
      <c r="D92" s="128"/>
      <c r="E92" s="12">
        <v>46.326986070000004</v>
      </c>
      <c r="F92" s="12">
        <v>92.938388860000003</v>
      </c>
      <c r="G92" s="12">
        <v>139.80000000000001</v>
      </c>
      <c r="H92" s="12">
        <v>188.1</v>
      </c>
      <c r="I92" s="128"/>
      <c r="J92" s="12">
        <v>48.341059209999997</v>
      </c>
      <c r="K92" s="12">
        <v>95.616027639999999</v>
      </c>
      <c r="L92" s="12">
        <v>142.08157955999999</v>
      </c>
      <c r="M92" s="12">
        <v>189.16669479000001</v>
      </c>
      <c r="N92" s="128"/>
      <c r="O92" s="12">
        <v>43.538430759999997</v>
      </c>
      <c r="P92" s="12">
        <v>83.297307969999991</v>
      </c>
      <c r="Q92" s="287">
        <v>125.07688533999999</v>
      </c>
      <c r="R92" s="12">
        <v>169.68104441000003</v>
      </c>
      <c r="S92" s="128"/>
      <c r="T92" s="12">
        <v>44.403135169999999</v>
      </c>
      <c r="U92" s="12">
        <v>86.795907709999994</v>
      </c>
      <c r="V92" s="287">
        <v>127.46118095000001</v>
      </c>
      <c r="W92" s="12">
        <v>171.06207078</v>
      </c>
      <c r="X92" s="27"/>
      <c r="Y92" s="12">
        <v>41.072518189999997</v>
      </c>
      <c r="Z92" s="12">
        <v>82.781330089999997</v>
      </c>
      <c r="AA92" s="287">
        <v>124.71745119000001</v>
      </c>
      <c r="AB92" s="12">
        <v>167.98072548000005</v>
      </c>
      <c r="AC92" s="27"/>
      <c r="AD92" s="12">
        <v>43.714999599999999</v>
      </c>
      <c r="AE92" s="12">
        <v>86.856563969999996</v>
      </c>
      <c r="AF92" s="287">
        <v>131.89484171000001</v>
      </c>
      <c r="AG92" s="12">
        <v>178.56771572</v>
      </c>
      <c r="AI92" s="12">
        <v>46.530994110000002</v>
      </c>
      <c r="AJ92" s="12">
        <v>96.96902209000001</v>
      </c>
      <c r="AK92" s="287">
        <v>143.09956411000002</v>
      </c>
      <c r="AL92" s="12"/>
      <c r="AM92" s="27"/>
      <c r="AN92" s="12">
        <v>46.326986070000004</v>
      </c>
      <c r="AO92" s="12">
        <v>46.61140279</v>
      </c>
      <c r="AP92" s="212">
        <v>46.861611140000008</v>
      </c>
      <c r="AQ92" s="36">
        <v>48.299999999999983</v>
      </c>
      <c r="AR92" s="129"/>
      <c r="AS92" s="12">
        <v>48.341059209999997</v>
      </c>
      <c r="AT92" s="12">
        <v>47.274968430000001</v>
      </c>
      <c r="AU92" s="12">
        <v>46.465551919999996</v>
      </c>
      <c r="AV92" s="12">
        <v>47.085115230000014</v>
      </c>
      <c r="AW92" s="129"/>
      <c r="AX92" s="12">
        <v>43.538430759999997</v>
      </c>
      <c r="AY92" s="12">
        <v>39.758877209999994</v>
      </c>
      <c r="AZ92" s="287">
        <v>41.779577369999998</v>
      </c>
      <c r="BA92" s="12">
        <v>44.604159070000037</v>
      </c>
      <c r="BB92" s="129"/>
      <c r="BC92" s="12">
        <v>44.403135169999999</v>
      </c>
      <c r="BD92" s="12">
        <v>42.392772539999996</v>
      </c>
      <c r="BE92" s="287">
        <v>40.665273240000019</v>
      </c>
      <c r="BF92" s="12">
        <v>43.600889829999986</v>
      </c>
      <c r="BG92" s="129"/>
      <c r="BH92" s="12">
        <v>41.072518189999997</v>
      </c>
      <c r="BI92" s="12">
        <f t="shared" si="0"/>
        <v>41.708811900000001</v>
      </c>
      <c r="BJ92" s="287">
        <v>41.936121100000008</v>
      </c>
      <c r="BK92" s="12">
        <v>43.263274290000041</v>
      </c>
      <c r="BL92" s="129"/>
      <c r="BM92" s="12">
        <v>43.714999599999999</v>
      </c>
      <c r="BN92" s="12">
        <v>43.141564369999998</v>
      </c>
      <c r="BO92" s="287">
        <v>45.038277740000012</v>
      </c>
      <c r="BP92" s="12">
        <v>46.672874009999987</v>
      </c>
      <c r="BQ92" s="129"/>
      <c r="BR92" s="12">
        <v>46.530994110000002</v>
      </c>
      <c r="BS92" s="12">
        <v>50.438027980000008</v>
      </c>
      <c r="BT92" s="287">
        <v>46.130542020000007</v>
      </c>
      <c r="BU92" s="12"/>
    </row>
    <row r="93" spans="1:73">
      <c r="A93" s="34" t="s">
        <v>117</v>
      </c>
      <c r="B93" s="128"/>
      <c r="C93" s="12">
        <v>192.99673191222499</v>
      </c>
      <c r="D93" s="128"/>
      <c r="E93" s="12">
        <v>46.552501240000005</v>
      </c>
      <c r="F93" s="12">
        <v>93.536328859999998</v>
      </c>
      <c r="G93" s="12">
        <v>140.16447086233222</v>
      </c>
      <c r="H93" s="12">
        <v>186.83485395999998</v>
      </c>
      <c r="I93" s="128"/>
      <c r="J93" s="12">
        <v>47.433790689999995</v>
      </c>
      <c r="K93" s="12">
        <v>94.157027639999995</v>
      </c>
      <c r="L93" s="12">
        <v>140.08372691</v>
      </c>
      <c r="M93" s="12">
        <v>187.18096279</v>
      </c>
      <c r="N93" s="128"/>
      <c r="O93" s="12">
        <v>43.538430759999997</v>
      </c>
      <c r="P93" s="12">
        <v>83.297307969999991</v>
      </c>
      <c r="Q93" s="287">
        <v>125.07688533999999</v>
      </c>
      <c r="R93" s="12">
        <v>169.68104441000003</v>
      </c>
      <c r="S93" s="128"/>
      <c r="T93" s="287">
        <v>44.403135169999999</v>
      </c>
      <c r="U93" s="12">
        <v>86.795907709999994</v>
      </c>
      <c r="V93" s="287">
        <v>127.46118095000001</v>
      </c>
      <c r="W93" s="12">
        <v>171.06207078</v>
      </c>
      <c r="X93" s="27"/>
      <c r="Y93" s="287">
        <v>41.072518189999997</v>
      </c>
      <c r="Z93" s="12">
        <v>82.781330089999997</v>
      </c>
      <c r="AA93" s="287">
        <v>124.71745119000001</v>
      </c>
      <c r="AB93" s="12">
        <v>167.98072548000005</v>
      </c>
      <c r="AC93" s="27"/>
      <c r="AD93" s="287">
        <v>43.714999599999999</v>
      </c>
      <c r="AE93" s="12">
        <v>86.856563969999996</v>
      </c>
      <c r="AF93" s="287">
        <v>131.89484171000001</v>
      </c>
      <c r="AG93" s="12">
        <v>178.56771572</v>
      </c>
      <c r="AI93" s="287">
        <v>46.530994110000002</v>
      </c>
      <c r="AJ93" s="12">
        <v>96.96902209000001</v>
      </c>
      <c r="AK93" s="287">
        <v>143.09956411000002</v>
      </c>
      <c r="AL93" s="12"/>
      <c r="AM93" s="27"/>
      <c r="AN93" s="12">
        <v>46.552501240000005</v>
      </c>
      <c r="AO93" s="12">
        <v>46.983827619999992</v>
      </c>
      <c r="AP93" s="212">
        <v>46.628142002332226</v>
      </c>
      <c r="AQ93" s="36">
        <v>46.670383097667752</v>
      </c>
      <c r="AR93" s="129"/>
      <c r="AS93" s="12">
        <v>47.433790689999995</v>
      </c>
      <c r="AT93" s="12">
        <v>46.72323695</v>
      </c>
      <c r="AU93" s="12">
        <v>45.92669927</v>
      </c>
      <c r="AV93" s="12">
        <v>47.097235879999999</v>
      </c>
      <c r="AW93" s="129"/>
      <c r="AX93" s="12">
        <v>43.538430759999997</v>
      </c>
      <c r="AY93" s="12">
        <v>39.758877209999994</v>
      </c>
      <c r="AZ93" s="287">
        <v>41.779577369999998</v>
      </c>
      <c r="BA93" s="12">
        <v>44.604159070000037</v>
      </c>
      <c r="BB93" s="129"/>
      <c r="BC93" s="12">
        <v>44.403135169999999</v>
      </c>
      <c r="BD93" s="12">
        <v>42.392772539999996</v>
      </c>
      <c r="BE93" s="287">
        <v>40.665273240000019</v>
      </c>
      <c r="BF93" s="12">
        <v>43.600889829999986</v>
      </c>
      <c r="BG93" s="129"/>
      <c r="BH93" s="12">
        <v>41.072518189999997</v>
      </c>
      <c r="BI93" s="12">
        <f t="shared" si="0"/>
        <v>41.708811900000001</v>
      </c>
      <c r="BJ93" s="287">
        <v>41.936121100000008</v>
      </c>
      <c r="BK93" s="12">
        <v>43.263274290000041</v>
      </c>
      <c r="BL93" s="129"/>
      <c r="BM93" s="287">
        <v>43.714999599999999</v>
      </c>
      <c r="BN93" s="12">
        <v>43.141564369999998</v>
      </c>
      <c r="BO93" s="287">
        <v>45.038277740000012</v>
      </c>
      <c r="BP93" s="12">
        <v>46.672874009999987</v>
      </c>
      <c r="BQ93" s="129"/>
      <c r="BR93" s="287">
        <v>46.530994110000002</v>
      </c>
      <c r="BS93" s="12">
        <v>50.438027980000008</v>
      </c>
      <c r="BT93" s="287">
        <v>46.130542020000007</v>
      </c>
      <c r="BU93" s="12"/>
    </row>
    <row r="94" spans="1:73">
      <c r="G94" s="137"/>
      <c r="H94" s="137"/>
      <c r="L94" s="137"/>
      <c r="M94" s="137"/>
      <c r="Q94" s="137"/>
      <c r="R94" s="137"/>
      <c r="V94" s="137"/>
      <c r="W94" s="137"/>
      <c r="AA94" s="137"/>
      <c r="AB94" s="137"/>
      <c r="AF94" s="137"/>
      <c r="AG94" s="137"/>
      <c r="AK94" s="137"/>
      <c r="AL94" s="137"/>
      <c r="AR94" s="130"/>
      <c r="AW94" s="130"/>
      <c r="BB94" s="130"/>
      <c r="BG94" s="130"/>
      <c r="BL94" s="130"/>
      <c r="BQ94" s="130"/>
    </row>
    <row r="95" spans="1:73">
      <c r="AR95" s="130"/>
      <c r="AW95" s="130"/>
      <c r="BB95" s="130"/>
      <c r="BG95" s="130"/>
      <c r="BL95" s="130"/>
      <c r="BQ95" s="130"/>
    </row>
    <row r="96" spans="1:73">
      <c r="AI96" s="369"/>
      <c r="AR96" s="130"/>
      <c r="AW96" s="130"/>
      <c r="BB96" s="130"/>
      <c r="BG96" s="130"/>
      <c r="BL96" s="130"/>
      <c r="BQ96" s="130"/>
    </row>
    <row r="97" spans="1:73">
      <c r="AR97" s="130"/>
      <c r="AW97" s="130"/>
      <c r="BB97" s="130"/>
      <c r="BG97" s="130"/>
      <c r="BL97" s="130"/>
      <c r="BQ97" s="130"/>
    </row>
    <row r="98" spans="1:73">
      <c r="A98" s="131" t="s">
        <v>126</v>
      </c>
      <c r="B98" s="22"/>
      <c r="D98" s="22"/>
      <c r="H98" s="208">
        <v>2018</v>
      </c>
      <c r="I98" s="22"/>
      <c r="J98" s="415" t="s">
        <v>19</v>
      </c>
      <c r="K98" s="415"/>
      <c r="L98" s="415"/>
      <c r="M98" s="415"/>
      <c r="N98" s="22"/>
      <c r="O98" s="416" t="s">
        <v>321</v>
      </c>
      <c r="P98" s="417"/>
      <c r="Q98" s="417"/>
      <c r="R98" s="417"/>
      <c r="S98" s="22"/>
      <c r="T98" s="416" t="s">
        <v>378</v>
      </c>
      <c r="U98" s="417"/>
      <c r="V98" s="417"/>
      <c r="W98" s="417"/>
      <c r="Y98" s="416" t="s">
        <v>443</v>
      </c>
      <c r="Z98" s="417"/>
      <c r="AA98" s="417"/>
      <c r="AB98" s="417"/>
      <c r="AD98" s="416" t="s">
        <v>449</v>
      </c>
      <c r="AE98" s="417"/>
      <c r="AF98" s="417"/>
      <c r="AG98" s="417"/>
      <c r="AI98" s="416" t="s">
        <v>471</v>
      </c>
      <c r="AJ98" s="417"/>
      <c r="AK98" s="417"/>
      <c r="AL98" s="417"/>
      <c r="AR98" s="130"/>
      <c r="AS98" s="415" t="s">
        <v>133</v>
      </c>
      <c r="AT98" s="415"/>
      <c r="AU98" s="415"/>
      <c r="AV98" s="415"/>
      <c r="AW98" s="130"/>
      <c r="AX98" s="415" t="s">
        <v>320</v>
      </c>
      <c r="AY98" s="415"/>
      <c r="AZ98" s="415"/>
      <c r="BA98" s="415"/>
      <c r="BB98" s="130"/>
      <c r="BC98" s="415" t="s">
        <v>377</v>
      </c>
      <c r="BD98" s="415"/>
      <c r="BE98" s="415"/>
      <c r="BF98" s="415"/>
      <c r="BG98" s="130"/>
      <c r="BH98" s="415" t="s">
        <v>444</v>
      </c>
      <c r="BI98" s="415"/>
      <c r="BJ98" s="415"/>
      <c r="BK98" s="415"/>
      <c r="BL98" s="130"/>
      <c r="BM98" s="415" t="s">
        <v>450</v>
      </c>
      <c r="BN98" s="415"/>
      <c r="BO98" s="415"/>
      <c r="BP98" s="415"/>
      <c r="BQ98" s="130"/>
      <c r="BR98" s="415" t="s">
        <v>472</v>
      </c>
      <c r="BS98" s="415"/>
      <c r="BT98" s="415"/>
      <c r="BU98" s="415"/>
    </row>
    <row r="99" spans="1:73">
      <c r="A99" s="4"/>
      <c r="B99" s="5"/>
      <c r="D99" s="5"/>
      <c r="H99" s="6" t="s">
        <v>88</v>
      </c>
      <c r="I99" s="5"/>
      <c r="J99" s="7" t="s">
        <v>139</v>
      </c>
      <c r="K99" s="125" t="s">
        <v>329</v>
      </c>
      <c r="L99" s="185" t="s">
        <v>330</v>
      </c>
      <c r="M99" s="185" t="s">
        <v>88</v>
      </c>
      <c r="N99" s="5"/>
      <c r="O99" s="7" t="s">
        <v>139</v>
      </c>
      <c r="P99" s="125" t="s">
        <v>143</v>
      </c>
      <c r="Q99" s="185" t="s">
        <v>144</v>
      </c>
      <c r="R99" s="185" t="s">
        <v>88</v>
      </c>
      <c r="S99" s="5"/>
      <c r="T99" s="7" t="s">
        <v>139</v>
      </c>
      <c r="U99" s="125" t="s">
        <v>143</v>
      </c>
      <c r="V99" s="185" t="s">
        <v>144</v>
      </c>
      <c r="W99" s="185" t="s">
        <v>88</v>
      </c>
      <c r="Y99" s="7" t="s">
        <v>139</v>
      </c>
      <c r="Z99" s="375" t="s">
        <v>143</v>
      </c>
      <c r="AA99" s="185" t="s">
        <v>453</v>
      </c>
      <c r="AB99" s="185" t="s">
        <v>88</v>
      </c>
      <c r="AD99" s="7" t="s">
        <v>139</v>
      </c>
      <c r="AE99" s="375" t="s">
        <v>143</v>
      </c>
      <c r="AF99" s="185" t="s">
        <v>144</v>
      </c>
      <c r="AG99" s="185" t="s">
        <v>88</v>
      </c>
      <c r="AI99" s="7" t="s">
        <v>139</v>
      </c>
      <c r="AJ99" s="375" t="s">
        <v>143</v>
      </c>
      <c r="AK99" s="185" t="s">
        <v>144</v>
      </c>
      <c r="AL99" s="185" t="s">
        <v>88</v>
      </c>
      <c r="AR99" s="130"/>
      <c r="AS99" s="7" t="s">
        <v>139</v>
      </c>
      <c r="AT99" s="125" t="s">
        <v>313</v>
      </c>
      <c r="AU99" s="185" t="s">
        <v>314</v>
      </c>
      <c r="AV99" s="185" t="s">
        <v>142</v>
      </c>
      <c r="AW99" s="130"/>
      <c r="AX99" s="7" t="s">
        <v>139</v>
      </c>
      <c r="AY99" s="126" t="s">
        <v>140</v>
      </c>
      <c r="AZ99" s="126" t="s">
        <v>141</v>
      </c>
      <c r="BA99" s="7" t="s">
        <v>142</v>
      </c>
      <c r="BB99" s="130"/>
      <c r="BC99" s="7" t="s">
        <v>139</v>
      </c>
      <c r="BD99" s="126" t="s">
        <v>140</v>
      </c>
      <c r="BE99" s="126" t="s">
        <v>141</v>
      </c>
      <c r="BF99" s="7" t="s">
        <v>142</v>
      </c>
      <c r="BG99" s="130"/>
      <c r="BH99" s="7" t="s">
        <v>139</v>
      </c>
      <c r="BI99" s="126" t="s">
        <v>140</v>
      </c>
      <c r="BJ99" s="126" t="s">
        <v>452</v>
      </c>
      <c r="BK99" s="7" t="s">
        <v>142</v>
      </c>
      <c r="BL99" s="130"/>
      <c r="BM99" s="7" t="s">
        <v>139</v>
      </c>
      <c r="BN99" s="126" t="s">
        <v>140</v>
      </c>
      <c r="BO99" s="126" t="s">
        <v>141</v>
      </c>
      <c r="BP99" s="7" t="s">
        <v>142</v>
      </c>
      <c r="BQ99" s="130"/>
      <c r="BR99" s="7" t="s">
        <v>139</v>
      </c>
      <c r="BS99" s="126" t="s">
        <v>140</v>
      </c>
      <c r="BT99" s="126" t="s">
        <v>141</v>
      </c>
      <c r="BU99" s="7" t="s">
        <v>142</v>
      </c>
    </row>
    <row r="100" spans="1:7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v>0.86547622193700779</v>
      </c>
      <c r="AI100" s="32">
        <v>0.87339316091127284</v>
      </c>
      <c r="AJ100" s="32">
        <v>0.88359229274815154</v>
      </c>
      <c r="AK100" s="32">
        <v>0.89057175723684467</v>
      </c>
      <c r="AL100" s="32"/>
      <c r="AR100" s="130"/>
      <c r="AS100" s="32">
        <v>0.57807735178041031</v>
      </c>
      <c r="AT100" s="32">
        <v>0.5996114922953889</v>
      </c>
      <c r="AU100" s="32">
        <v>0.61080957938461011</v>
      </c>
      <c r="AV100" s="32">
        <v>0.62040690709204449</v>
      </c>
      <c r="AW100" s="130"/>
      <c r="AX100" s="32">
        <v>0.62460513956732888</v>
      </c>
      <c r="AY100" s="32">
        <v>0.63396515703535838</v>
      </c>
      <c r="AZ100" s="32">
        <v>0.63801253379634648</v>
      </c>
      <c r="BA100" s="32">
        <v>0.6526856103598061</v>
      </c>
      <c r="BB100" s="130"/>
      <c r="BC100" s="32">
        <v>0.66375101805938108</v>
      </c>
      <c r="BD100" s="32">
        <v>0.68685088559231222</v>
      </c>
      <c r="BE100" s="32">
        <v>0.71041788984536358</v>
      </c>
      <c r="BF100" s="32">
        <v>0.74409734083997514</v>
      </c>
      <c r="BG100" s="130"/>
      <c r="BH100" s="32">
        <v>0.75885757007246935</v>
      </c>
      <c r="BI100" s="32">
        <v>0.7800470953286025</v>
      </c>
      <c r="BJ100" s="32">
        <v>0.80808479442055792</v>
      </c>
      <c r="BK100" s="32">
        <v>0.82395470866761988</v>
      </c>
      <c r="BL100" s="130"/>
      <c r="BM100" s="32">
        <v>0.83450675426431031</v>
      </c>
      <c r="BN100" s="32">
        <v>0.84524256568278022</v>
      </c>
      <c r="BO100" s="32">
        <v>0.85717463249319059</v>
      </c>
      <c r="BP100" s="32">
        <v>0.86547622193700779</v>
      </c>
      <c r="BQ100" s="130"/>
      <c r="BR100" s="32">
        <v>0.87339316091127284</v>
      </c>
      <c r="BS100" s="32">
        <v>0.88359229274815154</v>
      </c>
      <c r="BT100" s="32">
        <v>0.89057175723684467</v>
      </c>
      <c r="BU100" s="32"/>
    </row>
    <row r="101" spans="1:73">
      <c r="A101" s="33" t="s">
        <v>475</v>
      </c>
      <c r="H101" s="37"/>
      <c r="J101" s="37"/>
      <c r="K101" s="37"/>
      <c r="L101" s="37"/>
      <c r="M101" s="37"/>
      <c r="O101" s="386"/>
      <c r="P101" s="386"/>
      <c r="Q101" s="386"/>
      <c r="R101" s="386"/>
      <c r="T101" s="37"/>
      <c r="U101" s="37"/>
      <c r="V101" s="37"/>
      <c r="W101" s="37"/>
      <c r="Y101" s="37"/>
      <c r="Z101" s="37"/>
      <c r="AA101" s="37"/>
      <c r="AB101" s="37"/>
      <c r="AD101" s="37"/>
      <c r="AE101" s="37"/>
      <c r="AF101" s="37"/>
      <c r="AG101" s="37">
        <v>5.5020066834520986E-2</v>
      </c>
      <c r="AI101" s="37">
        <v>4.7382173053647468E-2</v>
      </c>
      <c r="AJ101" s="37">
        <v>3.248549012791218E-2</v>
      </c>
      <c r="AK101" s="37">
        <v>1.1678075427677761E-2</v>
      </c>
      <c r="AL101" s="37"/>
      <c r="AR101" s="130"/>
      <c r="AS101" s="37"/>
      <c r="AT101" s="37"/>
      <c r="AU101" s="37"/>
      <c r="AV101" s="37"/>
      <c r="AW101" s="130"/>
      <c r="AX101" s="386"/>
      <c r="AY101" s="386"/>
      <c r="AZ101" s="386"/>
      <c r="BA101" s="386"/>
      <c r="BB101" s="130"/>
      <c r="BC101" s="386"/>
      <c r="BD101" s="386"/>
      <c r="BE101" s="386"/>
      <c r="BF101" s="386"/>
      <c r="BG101" s="130"/>
      <c r="BH101" s="37"/>
      <c r="BI101" s="37"/>
      <c r="BJ101" s="37"/>
      <c r="BK101" s="37"/>
      <c r="BL101" s="130"/>
      <c r="BM101" s="37"/>
      <c r="BN101" s="37"/>
      <c r="BO101" s="37"/>
      <c r="BP101" s="37">
        <v>5.5020066834520986E-2</v>
      </c>
      <c r="BQ101" s="130"/>
      <c r="BR101" s="37">
        <v>4.7382173053647468E-2</v>
      </c>
      <c r="BS101" s="37">
        <v>3.248549012791218E-2</v>
      </c>
      <c r="BT101" s="37">
        <v>1.1678075427677761E-2</v>
      </c>
      <c r="BU101" s="37"/>
    </row>
    <row r="102" spans="1:73">
      <c r="A102" s="33" t="s">
        <v>457</v>
      </c>
      <c r="H102" s="37">
        <v>2.7971769191182216E-2</v>
      </c>
      <c r="J102" s="37">
        <v>2.9672393097391361E-2</v>
      </c>
      <c r="K102" s="37">
        <v>2.9734793066894166E-2</v>
      </c>
      <c r="L102" s="37">
        <v>2.962923465698894E-2</v>
      </c>
      <c r="M102" s="37">
        <v>2.9911927373995489E-2</v>
      </c>
      <c r="O102" s="386">
        <v>2.9900612179772142E-2</v>
      </c>
      <c r="P102" s="386">
        <v>2.9651802773613858E-2</v>
      </c>
      <c r="Q102" s="386">
        <v>2.9443556883614216E-2</v>
      </c>
      <c r="R102" s="386">
        <v>2.912098098366666E-2</v>
      </c>
      <c r="T102" s="37">
        <v>2.8684468250956045E-2</v>
      </c>
      <c r="U102" s="37">
        <v>2.8654641011361427E-2</v>
      </c>
      <c r="V102" s="37">
        <v>2.845191457711636E-2</v>
      </c>
      <c r="W102" s="37">
        <v>2.8838042723753107E-2</v>
      </c>
      <c r="Y102" s="37">
        <v>2.8744483702940655E-2</v>
      </c>
      <c r="Z102" s="37">
        <v>2.957624545933327E-2</v>
      </c>
      <c r="AA102" s="37">
        <v>2.971502638129165E-2</v>
      </c>
      <c r="AB102" s="37">
        <v>2.9803099164272318E-2</v>
      </c>
      <c r="AD102" s="37">
        <v>3.548380411295201E-2</v>
      </c>
      <c r="AE102" s="37">
        <v>3.6737056783988531E-2</v>
      </c>
      <c r="AF102" s="37">
        <v>3.6734798941638593E-2</v>
      </c>
      <c r="AG102" s="37">
        <v>3.7540088335056503E-2</v>
      </c>
      <c r="AI102" s="37">
        <v>3.8944439559088724E-2</v>
      </c>
      <c r="AJ102" s="37">
        <v>3.951739231665477E-2</v>
      </c>
      <c r="AK102" s="37">
        <v>3.9146142586680657E-2</v>
      </c>
      <c r="AL102" s="37"/>
      <c r="AR102" s="130"/>
      <c r="AS102" s="37">
        <v>2.9672393097391361E-2</v>
      </c>
      <c r="AT102" s="37">
        <v>2.9987911686608373E-2</v>
      </c>
      <c r="AU102" s="37">
        <v>2.9388048351092239E-2</v>
      </c>
      <c r="AV102" s="37">
        <v>2.9972397725477336E-2</v>
      </c>
      <c r="AW102" s="130"/>
      <c r="AX102" s="386">
        <v>2.9900612179772142E-2</v>
      </c>
      <c r="AY102" s="386">
        <v>2.8899960099499543E-2</v>
      </c>
      <c r="AZ102" s="386">
        <v>2.9040014331073449E-2</v>
      </c>
      <c r="BA102" s="386">
        <v>2.9014795713859148E-2</v>
      </c>
      <c r="BB102" s="130"/>
      <c r="BC102" s="386">
        <v>2.8684468250956045E-2</v>
      </c>
      <c r="BD102" s="386">
        <v>2.8527295987907052E-2</v>
      </c>
      <c r="BE102" s="386">
        <v>2.8336123673021296E-2</v>
      </c>
      <c r="BF102" s="386">
        <v>2.8632174337769406E-2</v>
      </c>
      <c r="BG102" s="130"/>
      <c r="BH102" s="37">
        <v>2.8744483702940655E-2</v>
      </c>
      <c r="BI102" s="37">
        <v>3.0239572450329957E-2</v>
      </c>
      <c r="BJ102" s="37">
        <v>3.0842550422624546E-2</v>
      </c>
      <c r="BK102" s="37">
        <v>3.168822815752894E-2</v>
      </c>
      <c r="BL102" s="130"/>
      <c r="BM102" s="37">
        <v>3.548380411295201E-2</v>
      </c>
      <c r="BN102" s="37">
        <v>3.7963480524802772E-2</v>
      </c>
      <c r="BO102" s="37">
        <v>3.899902979371446E-2</v>
      </c>
      <c r="BP102" s="37">
        <v>3.8927991714920521E-2</v>
      </c>
      <c r="BQ102" s="130"/>
      <c r="BR102" s="37">
        <v>3.8944439559088724E-2</v>
      </c>
      <c r="BS102" s="37">
        <v>3.9717340089357171E-2</v>
      </c>
      <c r="BT102" s="37">
        <v>3.9287647472169528E-2</v>
      </c>
      <c r="BU102" s="37"/>
    </row>
    <row r="103" spans="1:73">
      <c r="A103" s="33" t="s">
        <v>476</v>
      </c>
      <c r="H103" s="37"/>
      <c r="J103" s="37"/>
      <c r="K103" s="37"/>
      <c r="L103" s="37"/>
      <c r="M103" s="37"/>
      <c r="O103" s="37"/>
      <c r="P103" s="37"/>
      <c r="Q103" s="37"/>
      <c r="R103" s="37"/>
      <c r="T103" s="37"/>
      <c r="U103" s="37"/>
      <c r="V103" s="37"/>
      <c r="W103" s="37"/>
      <c r="Y103" s="37"/>
      <c r="Z103" s="37"/>
      <c r="AA103" s="37"/>
      <c r="AB103" s="37"/>
      <c r="AD103" s="37"/>
      <c r="AE103" s="37"/>
      <c r="AF103" s="37"/>
      <c r="AG103" s="37">
        <v>0.18579316592098397</v>
      </c>
      <c r="AI103" s="37">
        <v>0.13082051474993128</v>
      </c>
      <c r="AJ103" s="37">
        <v>0.10814633118592998</v>
      </c>
      <c r="AK103" s="37">
        <v>8.0958195388503296E-2</v>
      </c>
      <c r="AL103" s="37"/>
      <c r="AR103" s="130"/>
      <c r="AS103" s="37"/>
      <c r="AT103" s="37"/>
      <c r="AU103" s="37"/>
      <c r="AV103" s="37"/>
      <c r="AW103" s="130"/>
      <c r="AX103" s="37"/>
      <c r="AY103" s="37"/>
      <c r="AZ103" s="37"/>
      <c r="BA103" s="37"/>
      <c r="BB103" s="130"/>
      <c r="BC103" s="37"/>
      <c r="BD103" s="37"/>
      <c r="BE103" s="37"/>
      <c r="BF103" s="37"/>
      <c r="BG103" s="130"/>
      <c r="BH103" s="37"/>
      <c r="BI103" s="37"/>
      <c r="BJ103" s="37"/>
      <c r="BK103" s="37"/>
      <c r="BL103" s="130"/>
      <c r="BM103" s="37"/>
      <c r="BN103" s="37"/>
      <c r="BO103" s="37"/>
      <c r="BP103" s="37">
        <v>0.20569000204430254</v>
      </c>
      <c r="BQ103" s="130"/>
      <c r="BR103" s="37">
        <v>0.13082051474993128</v>
      </c>
      <c r="BS103" s="37">
        <v>8.707880166481323E-2</v>
      </c>
      <c r="BT103" s="37">
        <v>3.1299053191212879E-2</v>
      </c>
      <c r="BU103" s="37"/>
    </row>
    <row r="104" spans="1:73">
      <c r="A104" s="33" t="s">
        <v>458</v>
      </c>
      <c r="H104" s="37">
        <v>6.6957826953044433E-2</v>
      </c>
      <c r="J104" s="37">
        <v>0.15101937243769203</v>
      </c>
      <c r="K104" s="37">
        <v>8.9225511416916439E-2</v>
      </c>
      <c r="L104" s="37">
        <v>7.8308234368394319E-2</v>
      </c>
      <c r="M104" s="37">
        <v>7.696558859979695E-2</v>
      </c>
      <c r="O104" s="37">
        <v>-2.003680794379633E-2</v>
      </c>
      <c r="P104" s="37">
        <v>-9.6147105166975527E-2</v>
      </c>
      <c r="Q104" s="37">
        <v>-0.10745158487348665</v>
      </c>
      <c r="R104" s="37">
        <v>-0.11027685226480879</v>
      </c>
      <c r="T104" s="37">
        <v>-3.0346919006010265E-2</v>
      </c>
      <c r="U104" s="37">
        <v>9.2660839100924861E-2</v>
      </c>
      <c r="V104" s="37">
        <v>0.1170157345123662</v>
      </c>
      <c r="W104" s="37">
        <v>0.11725178848767619</v>
      </c>
      <c r="Y104" s="37">
        <v>0.14703225564168726</v>
      </c>
      <c r="Z104" s="37">
        <v>0.1415680104539512</v>
      </c>
      <c r="AA104" s="37">
        <v>0.11938839171857592</v>
      </c>
      <c r="AB104" s="37">
        <v>8.5367715770558975E-2</v>
      </c>
      <c r="AD104" s="37">
        <v>-8.3393519002176564E-2</v>
      </c>
      <c r="AE104" s="37">
        <v>-9.7480615432220419E-2</v>
      </c>
      <c r="AF104" s="37">
        <v>-9.2061110280830305E-2</v>
      </c>
      <c r="AG104" s="37">
        <v>-7.387635251420574E-2</v>
      </c>
      <c r="AI104" s="37"/>
      <c r="AJ104" s="37"/>
      <c r="AK104" s="37"/>
      <c r="AL104" s="37"/>
      <c r="AR104" s="130"/>
      <c r="AS104" s="37">
        <v>0.15101937243769203</v>
      </c>
      <c r="AT104" s="37">
        <v>3.6472166999996995E-2</v>
      </c>
      <c r="AU104" s="37">
        <v>5.9028900250766986E-2</v>
      </c>
      <c r="AV104" s="37">
        <v>7.334109931407029E-2</v>
      </c>
      <c r="AW104" s="130"/>
      <c r="AX104" s="37">
        <v>-2.003680794379633E-2</v>
      </c>
      <c r="AY104" s="37">
        <v>-0.16830320869805362</v>
      </c>
      <c r="AZ104" s="37">
        <v>-0.12798391647650068</v>
      </c>
      <c r="BA104" s="37">
        <v>-0.11824296087369225</v>
      </c>
      <c r="BB104" s="130"/>
      <c r="BC104" s="37">
        <v>-3.0346919006010265E-2</v>
      </c>
      <c r="BD104" s="37">
        <v>0.2300672184310408</v>
      </c>
      <c r="BE104" s="37">
        <v>0.16286656623938606</v>
      </c>
      <c r="BF104" s="37">
        <v>0.1179255106482324</v>
      </c>
      <c r="BG104" s="130"/>
      <c r="BH104" s="37">
        <v>0.14703225564168726</v>
      </c>
      <c r="BI104" s="37">
        <v>0.13675638173500304</v>
      </c>
      <c r="BJ104" s="37">
        <v>8.0153675145258743E-2</v>
      </c>
      <c r="BK104" s="37">
        <v>-1.1651749428394307E-2</v>
      </c>
      <c r="BL104" s="130"/>
      <c r="BM104" s="37">
        <v>-8.3393519002176564E-2</v>
      </c>
      <c r="BN104" s="37">
        <v>-0.10999736742591394</v>
      </c>
      <c r="BO104" s="37">
        <v>-8.1929177045592549E-2</v>
      </c>
      <c r="BP104" s="37">
        <v>-1.5141719517357582E-2</v>
      </c>
      <c r="BQ104" s="130"/>
      <c r="BR104" s="37"/>
      <c r="BS104" s="37"/>
      <c r="BT104" s="37"/>
      <c r="BU104" s="37"/>
    </row>
    <row r="105" spans="1:73">
      <c r="A105" s="33" t="s">
        <v>459</v>
      </c>
      <c r="H105" s="37">
        <v>0.78128586467187155</v>
      </c>
      <c r="J105" s="37">
        <v>0.78507610086109114</v>
      </c>
      <c r="K105" s="37">
        <v>0.76567055885293089</v>
      </c>
      <c r="L105" s="37">
        <v>0.75206228415887733</v>
      </c>
      <c r="M105" s="37">
        <v>0.74816162457765611</v>
      </c>
      <c r="O105" s="37">
        <v>0.71855020202156428</v>
      </c>
      <c r="P105" s="37">
        <v>0.70861914531946657</v>
      </c>
      <c r="Q105" s="37">
        <v>0.71064648846263434</v>
      </c>
      <c r="R105" s="37">
        <v>0.72362115500552449</v>
      </c>
      <c r="T105" s="37">
        <v>0.78239350352902071</v>
      </c>
      <c r="U105" s="37">
        <v>0.74978236273065335</v>
      </c>
      <c r="V105" s="37">
        <v>0.72323854213101157</v>
      </c>
      <c r="W105" s="37">
        <v>0.72387741640218184</v>
      </c>
      <c r="Y105" s="37">
        <v>0.70519613153107874</v>
      </c>
      <c r="Z105" s="37">
        <v>0.68580740892499281</v>
      </c>
      <c r="AA105" s="37">
        <v>0.67531987998255305</v>
      </c>
      <c r="AB105" s="37">
        <v>0.67486910421859148</v>
      </c>
      <c r="AD105" s="37">
        <v>0.64501902377944675</v>
      </c>
      <c r="AE105" s="37">
        <v>0.61737226666077605</v>
      </c>
      <c r="AF105" s="37">
        <v>0.60581916347395171</v>
      </c>
      <c r="AG105" s="37">
        <v>0.60499094837527523</v>
      </c>
      <c r="AI105" s="37">
        <v>0.60714716240203404</v>
      </c>
      <c r="AJ105" s="37">
        <v>0.62198566357758978</v>
      </c>
      <c r="AK105" s="37">
        <v>0.60805744225387004</v>
      </c>
      <c r="AL105" s="37"/>
      <c r="AR105" s="130"/>
      <c r="AS105" s="37">
        <v>0.78507610086109114</v>
      </c>
      <c r="AT105" s="37">
        <v>0.74692720903272447</v>
      </c>
      <c r="AU105" s="37">
        <v>0.7256224142021499</v>
      </c>
      <c r="AV105" s="37">
        <v>0.73679521488595534</v>
      </c>
      <c r="AW105" s="130"/>
      <c r="AX105" s="37">
        <v>0.71855020202156428</v>
      </c>
      <c r="AY105" s="37">
        <v>0.69805422619452095</v>
      </c>
      <c r="AZ105" s="37">
        <v>0.71472328673700636</v>
      </c>
      <c r="BA105" s="37">
        <v>0.76266741864863519</v>
      </c>
      <c r="BB105" s="130"/>
      <c r="BC105" s="37">
        <v>0.78239350352902071</v>
      </c>
      <c r="BD105" s="37">
        <v>0.71818627800355905</v>
      </c>
      <c r="BE105" s="37">
        <v>0.67242846465344563</v>
      </c>
      <c r="BF105" s="37">
        <v>0.72575156664589457</v>
      </c>
      <c r="BG105" s="130"/>
      <c r="BH105" s="37">
        <v>0.70519613153107874</v>
      </c>
      <c r="BI105" s="37">
        <v>0.66772888570071232</v>
      </c>
      <c r="BJ105" s="37">
        <v>0.65553156781448896</v>
      </c>
      <c r="BK105" s="37">
        <v>0.67357298924239006</v>
      </c>
      <c r="BL105" s="130"/>
      <c r="BM105" s="37">
        <v>0.64501902377944675</v>
      </c>
      <c r="BN105" s="37">
        <v>0.59167485531636221</v>
      </c>
      <c r="BO105" s="37">
        <v>0.58471741533464805</v>
      </c>
      <c r="BP105" s="37">
        <v>0.60266265510216888</v>
      </c>
      <c r="BQ105" s="130"/>
      <c r="BR105" s="37">
        <v>0.60714716240203404</v>
      </c>
      <c r="BS105" s="37">
        <v>0.63633277906148156</v>
      </c>
      <c r="BT105" s="37">
        <v>0.58072188472523678</v>
      </c>
      <c r="BU105" s="37"/>
    </row>
    <row r="106" spans="1:73">
      <c r="A106" s="33" t="s">
        <v>145</v>
      </c>
      <c r="H106" s="37">
        <v>6.1284430068914814E-4</v>
      </c>
      <c r="J106" s="37">
        <v>8.7343949483815737E-4</v>
      </c>
      <c r="K106" s="37">
        <v>1.9251904480829429E-3</v>
      </c>
      <c r="L106" s="37">
        <v>1.4362445370779196E-3</v>
      </c>
      <c r="M106" s="37">
        <v>1.8049180012327556E-3</v>
      </c>
      <c r="O106" s="37">
        <v>-3.7555208590315313E-3</v>
      </c>
      <c r="P106" s="37">
        <v>-7.8108038507628203E-3</v>
      </c>
      <c r="Q106" s="37">
        <v>-1.027587846669825E-2</v>
      </c>
      <c r="R106" s="37">
        <v>-1.3500531446791902E-2</v>
      </c>
      <c r="T106" s="37">
        <v>-1.1648106251584689E-3</v>
      </c>
      <c r="U106" s="37">
        <v>-2.9139938686189868E-3</v>
      </c>
      <c r="V106" s="37">
        <v>-3.7065639112722364E-3</v>
      </c>
      <c r="W106" s="37">
        <v>-4.0384060946484692E-3</v>
      </c>
      <c r="Y106" s="37">
        <v>-3.679617598244709E-4</v>
      </c>
      <c r="Z106" s="37">
        <v>-2.6187153009992006E-3</v>
      </c>
      <c r="AA106" s="37">
        <v>-4.8967340876515993E-3</v>
      </c>
      <c r="AB106" s="37">
        <v>-4.6852859490901268E-3</v>
      </c>
      <c r="AD106" s="37">
        <v>-1.3345839047374257E-3</v>
      </c>
      <c r="AE106" s="37">
        <v>-2.6835809136793723E-3</v>
      </c>
      <c r="AF106" s="37">
        <v>-2.7201607564240611E-3</v>
      </c>
      <c r="AG106" s="37">
        <v>-3.3704606562093673E-3</v>
      </c>
      <c r="AI106" s="37">
        <v>-1.9682245301099683E-3</v>
      </c>
      <c r="AJ106" s="37">
        <v>-4.3622943933461569E-3</v>
      </c>
      <c r="AK106" s="37">
        <v>-7.0952265916821673E-3</v>
      </c>
      <c r="AL106" s="37"/>
      <c r="AR106" s="130"/>
      <c r="AS106" s="37">
        <v>8.7289067744412648E-4</v>
      </c>
      <c r="AT106" s="37">
        <v>1.0581994440654319E-3</v>
      </c>
      <c r="AU106" s="37">
        <v>-4.8517265316960442E-4</v>
      </c>
      <c r="AV106" s="37">
        <v>3.5669313964592551E-4</v>
      </c>
      <c r="AW106" s="130"/>
      <c r="AX106" s="37">
        <v>-3.7555208590315313E-3</v>
      </c>
      <c r="AY106" s="37">
        <v>-3.9701979639159887E-3</v>
      </c>
      <c r="AZ106" s="37">
        <v>-2.3354199015449936E-3</v>
      </c>
      <c r="BA106" s="37">
        <v>-2.9542136151810409E-3</v>
      </c>
      <c r="BB106" s="130"/>
      <c r="BC106" s="37">
        <v>-1.1648106251584689E-3</v>
      </c>
      <c r="BD106" s="37">
        <v>-1.7417362131196832E-3</v>
      </c>
      <c r="BE106" s="37">
        <v>-7.5497694392884554E-4</v>
      </c>
      <c r="BF106" s="37">
        <v>-1.1403069870512677E-4</v>
      </c>
      <c r="BG106" s="130"/>
      <c r="BH106" s="37">
        <v>-3.679617598244709E-4</v>
      </c>
      <c r="BI106" s="37">
        <v>-2.2538522114950487E-3</v>
      </c>
      <c r="BJ106" s="37">
        <v>-2.2497537612055575E-3</v>
      </c>
      <c r="BK106" s="37">
        <v>2.6250602038330873E-4</v>
      </c>
      <c r="BL106" s="130"/>
      <c r="BM106" s="37">
        <v>-1.3345839047374257E-3</v>
      </c>
      <c r="BN106" s="37">
        <v>-1.3774710623255674E-3</v>
      </c>
      <c r="BO106" s="37">
        <v>-8.2702601562477249E-5</v>
      </c>
      <c r="BP106" s="37">
        <v>-6.5498462077651185E-4</v>
      </c>
      <c r="BQ106" s="130"/>
      <c r="BR106" s="37">
        <v>-1.9682245301099683E-3</v>
      </c>
      <c r="BS106" s="37">
        <v>-2.4059834732792409E-3</v>
      </c>
      <c r="BT106" s="37">
        <v>-2.7123852814635312E-3</v>
      </c>
      <c r="BU106" s="37"/>
    </row>
    <row r="107" spans="1:73">
      <c r="A107" s="33" t="s">
        <v>477</v>
      </c>
      <c r="H107" s="37"/>
      <c r="J107" s="37"/>
      <c r="K107" s="37"/>
      <c r="L107" s="37"/>
      <c r="M107" s="37"/>
      <c r="O107" s="37"/>
      <c r="P107" s="37"/>
      <c r="Q107" s="37"/>
      <c r="R107" s="37"/>
      <c r="T107" s="37"/>
      <c r="U107" s="37"/>
      <c r="V107" s="37"/>
      <c r="W107" s="37"/>
      <c r="Y107" s="37"/>
      <c r="Z107" s="37"/>
      <c r="AA107" s="37"/>
      <c r="AB107" s="37"/>
      <c r="AD107" s="37"/>
      <c r="AE107" s="37"/>
      <c r="AF107" s="37"/>
      <c r="AG107" s="37">
        <v>2.793585764226526E-2</v>
      </c>
      <c r="AI107" s="37">
        <v>2.9419413948496408E-2</v>
      </c>
      <c r="AJ107" s="37">
        <v>2.8272932901872144E-2</v>
      </c>
      <c r="AK107" s="37">
        <v>2.8585387905109262E-2</v>
      </c>
      <c r="AL107" s="37"/>
      <c r="AR107" s="130"/>
      <c r="AS107" s="37"/>
      <c r="AT107" s="37"/>
      <c r="AU107" s="37"/>
      <c r="AV107" s="37"/>
      <c r="AW107" s="130"/>
      <c r="AX107" s="37"/>
      <c r="AY107" s="37"/>
      <c r="AZ107" s="37"/>
      <c r="BA107" s="37"/>
      <c r="BB107" s="130"/>
      <c r="BC107" s="37"/>
      <c r="BD107" s="37"/>
      <c r="BE107" s="37"/>
      <c r="BF107" s="37"/>
      <c r="BG107" s="130"/>
      <c r="BH107" s="37"/>
      <c r="BI107" s="37"/>
      <c r="BJ107" s="37"/>
      <c r="BK107" s="37"/>
      <c r="BL107" s="130"/>
      <c r="BM107" s="37"/>
      <c r="BN107" s="37"/>
      <c r="BO107" s="37"/>
      <c r="BP107" s="37">
        <v>2.793585764226526E-2</v>
      </c>
      <c r="BQ107" s="130"/>
      <c r="BR107" s="37">
        <v>2.9419413948496408E-2</v>
      </c>
      <c r="BS107" s="37">
        <v>2.8272932901872144E-2</v>
      </c>
      <c r="BT107" s="37">
        <v>2.8585387905109262E-2</v>
      </c>
      <c r="BU107" s="37"/>
    </row>
    <row r="108" spans="1:73">
      <c r="A108" s="33" t="s">
        <v>461</v>
      </c>
      <c r="H108" s="37">
        <v>4.1720697768656875E-2</v>
      </c>
      <c r="J108" s="37">
        <v>5.5195557198499147E-2</v>
      </c>
      <c r="K108" s="37">
        <v>7.0102961362736235E-2</v>
      </c>
      <c r="L108" s="37">
        <v>6.2793889435686867E-2</v>
      </c>
      <c r="M108" s="37">
        <v>5.565244149577242E-2</v>
      </c>
      <c r="O108" s="37">
        <v>-1.17E-2</v>
      </c>
      <c r="P108" s="37">
        <v>-9.7227665305155454E-3</v>
      </c>
      <c r="Q108" s="37">
        <v>2.0741758417997082E-3</v>
      </c>
      <c r="R108" s="37">
        <v>2.3433878648958868E-3</v>
      </c>
      <c r="T108" s="37">
        <v>3.1298991483605272E-2</v>
      </c>
      <c r="U108" s="37">
        <v>1.8200000000000001E-2</v>
      </c>
      <c r="V108" s="37">
        <v>2.0680033601343992E-2</v>
      </c>
      <c r="W108" s="37">
        <v>2.5107232807333939E-2</v>
      </c>
      <c r="Y108" s="37">
        <v>4.4786454569151375E-2</v>
      </c>
      <c r="Z108" s="37">
        <v>4.1853963548953869E-2</v>
      </c>
      <c r="AA108" s="37">
        <v>4.5550486321751307E-2</v>
      </c>
      <c r="AB108" s="37">
        <v>4.485225493702448E-2</v>
      </c>
      <c r="AD108" s="37">
        <v>6.4733350750245847E-2</v>
      </c>
      <c r="AE108" s="37">
        <v>6.9900000000000004E-2</v>
      </c>
      <c r="AF108" s="37"/>
      <c r="AG108" s="37"/>
      <c r="AI108" s="37"/>
      <c r="AJ108" s="37"/>
      <c r="AK108" s="37"/>
      <c r="AL108" s="37"/>
      <c r="AR108" s="130"/>
      <c r="AS108" s="37">
        <v>5.5195557198499147E-2</v>
      </c>
      <c r="AT108" s="37">
        <v>7.0102961362736235E-2</v>
      </c>
      <c r="AU108" s="37">
        <v>6.2793889435686867E-2</v>
      </c>
      <c r="AV108" s="37">
        <v>5.565244149577242E-2</v>
      </c>
      <c r="AW108" s="130"/>
      <c r="AX108" s="37">
        <v>-1.17E-2</v>
      </c>
      <c r="AY108" s="37">
        <v>-9.7227665305155454E-3</v>
      </c>
      <c r="AZ108" s="37">
        <v>2.0741758417997082E-3</v>
      </c>
      <c r="BA108" s="37">
        <v>2.3433878648958868E-3</v>
      </c>
      <c r="BB108" s="130"/>
      <c r="BC108" s="37">
        <v>3.1298991483605272E-2</v>
      </c>
      <c r="BD108" s="37">
        <v>1.8200000000000001E-2</v>
      </c>
      <c r="BE108" s="37">
        <v>2.0680033601343992E-2</v>
      </c>
      <c r="BF108" s="37">
        <v>2.5107232807333939E-2</v>
      </c>
      <c r="BG108" s="130"/>
      <c r="BH108" s="37">
        <v>4.4786454569151375E-2</v>
      </c>
      <c r="BI108" s="37">
        <v>4.1853963548953869E-2</v>
      </c>
      <c r="BJ108" s="37">
        <v>4.5550486321751307E-2</v>
      </c>
      <c r="BK108" s="37">
        <v>4.485225493702448E-2</v>
      </c>
      <c r="BL108" s="130"/>
      <c r="BM108" s="37">
        <v>6.4733350750245847E-2</v>
      </c>
      <c r="BN108" s="37">
        <v>6.9900000000000004E-2</v>
      </c>
      <c r="BO108" s="37"/>
      <c r="BP108" s="37"/>
      <c r="BQ108" s="130"/>
      <c r="BR108" s="37"/>
      <c r="BS108" s="37"/>
      <c r="BT108" s="37"/>
      <c r="BU108" s="37"/>
    </row>
    <row r="109" spans="1:73">
      <c r="A109" s="33" t="s">
        <v>462</v>
      </c>
      <c r="H109" s="37"/>
      <c r="J109" s="37"/>
      <c r="K109" s="37"/>
      <c r="L109" s="37"/>
      <c r="M109" s="37"/>
      <c r="O109" s="37"/>
      <c r="P109" s="37"/>
      <c r="Q109" s="37"/>
      <c r="R109" s="37"/>
      <c r="T109" s="37"/>
      <c r="U109" s="37"/>
      <c r="V109" s="37"/>
      <c r="W109" s="37"/>
      <c r="Y109" s="37">
        <v>3.3282490310887626E-2</v>
      </c>
      <c r="Z109" s="37">
        <v>3.4000000000000002E-2</v>
      </c>
      <c r="AA109" s="37">
        <v>3.3803761746633049E-2</v>
      </c>
      <c r="AB109" s="37">
        <v>3.4267278282458312E-2</v>
      </c>
      <c r="AD109" s="37">
        <v>5.3729043876599429E-2</v>
      </c>
      <c r="AE109" s="37">
        <v>5.3981413376697679E-2</v>
      </c>
      <c r="AF109" s="37">
        <v>5.4800000000000001E-2</v>
      </c>
      <c r="AG109" s="37">
        <v>5.4813940000000005E-2</v>
      </c>
      <c r="AI109" s="37">
        <v>7.9631420101008626E-2</v>
      </c>
      <c r="AJ109" s="37">
        <v>6.5574259829689216E-2</v>
      </c>
      <c r="AK109" s="37">
        <v>6.3517422060232059E-2</v>
      </c>
      <c r="AL109" s="37"/>
      <c r="AR109" s="130"/>
      <c r="AS109" s="37"/>
      <c r="AT109" s="37"/>
      <c r="AU109" s="37"/>
      <c r="AV109" s="37"/>
      <c r="AW109" s="130"/>
      <c r="AX109" s="37"/>
      <c r="AY109" s="37"/>
      <c r="AZ109" s="37"/>
      <c r="BA109" s="37"/>
      <c r="BB109" s="130"/>
      <c r="BC109" s="37"/>
      <c r="BD109" s="37"/>
      <c r="BE109" s="37"/>
      <c r="BF109" s="37"/>
      <c r="BG109" s="130"/>
      <c r="BH109" s="37">
        <v>3.3282490310887626E-2</v>
      </c>
      <c r="BI109" s="37">
        <v>3.4000000000000002E-2</v>
      </c>
      <c r="BJ109" s="37">
        <v>3.3803761746633049E-2</v>
      </c>
      <c r="BK109" s="37">
        <v>3.4267278282458312E-2</v>
      </c>
      <c r="BL109" s="130"/>
      <c r="BM109" s="37">
        <v>5.3729043876599429E-2</v>
      </c>
      <c r="BN109" s="37">
        <v>5.3981413376697679E-2</v>
      </c>
      <c r="BO109" s="37">
        <v>5.4800000000000001E-2</v>
      </c>
      <c r="BP109" s="37">
        <v>5.4813940000000005E-2</v>
      </c>
      <c r="BQ109" s="130"/>
      <c r="BR109" s="37">
        <v>7.9631420101008626E-2</v>
      </c>
      <c r="BS109" s="37">
        <v>6.5574259829689216E-2</v>
      </c>
      <c r="BT109" s="37">
        <v>6.3517422060232059E-2</v>
      </c>
      <c r="BU109" s="37"/>
    </row>
    <row r="110" spans="1:73">
      <c r="A110" s="33" t="s">
        <v>127</v>
      </c>
      <c r="H110" s="37">
        <v>0.17662355142827446</v>
      </c>
      <c r="J110" s="37">
        <v>0.17506694743591461</v>
      </c>
      <c r="K110" s="37">
        <v>0.17599999999999999</v>
      </c>
      <c r="L110" s="37">
        <v>0.17370683949795884</v>
      </c>
      <c r="M110" s="37">
        <v>0.17714835031123763</v>
      </c>
      <c r="O110" s="37">
        <v>0.16869999999999999</v>
      </c>
      <c r="P110" s="37">
        <v>0.18985344120801559</v>
      </c>
      <c r="Q110" s="37">
        <v>0.19209848755790737</v>
      </c>
      <c r="R110" s="37">
        <v>0.20317817054379583</v>
      </c>
      <c r="T110" s="37">
        <v>0.20018968267457696</v>
      </c>
      <c r="U110" s="37">
        <v>0.1975701480679303</v>
      </c>
      <c r="V110" s="37">
        <v>0.19847584712700003</v>
      </c>
      <c r="W110" s="37">
        <v>0.22187766781733317</v>
      </c>
      <c r="Y110" s="37">
        <v>0.20384767845614929</v>
      </c>
      <c r="Z110" s="37">
        <v>0.19954097853116207</v>
      </c>
      <c r="AA110" s="37">
        <v>0.21773348150580804</v>
      </c>
      <c r="AB110" s="37">
        <v>0.21118275903572428</v>
      </c>
      <c r="AD110" s="37">
        <v>0.2000838103683843</v>
      </c>
      <c r="AE110" s="37">
        <v>0.1992279656565881</v>
      </c>
      <c r="AF110" s="37">
        <v>0.1954746005575265</v>
      </c>
      <c r="AG110" s="37">
        <v>0.2042440046585231</v>
      </c>
      <c r="AI110" s="37">
        <v>0.20345152050403703</v>
      </c>
      <c r="AJ110" s="37">
        <v>0.20371394846646146</v>
      </c>
      <c r="AK110" s="37">
        <v>0.21111638055384646</v>
      </c>
      <c r="AL110" s="37"/>
      <c r="AR110" s="130"/>
      <c r="AS110" s="37">
        <v>0.17506694743591461</v>
      </c>
      <c r="AT110" s="37">
        <v>0.17599999999999999</v>
      </c>
      <c r="AU110" s="37">
        <v>0.17370683949795884</v>
      </c>
      <c r="AV110" s="37">
        <v>0.17714835031123763</v>
      </c>
      <c r="AW110" s="130"/>
      <c r="AX110" s="37">
        <v>0.16869999999999999</v>
      </c>
      <c r="AY110" s="37">
        <v>0.18985344120801559</v>
      </c>
      <c r="AZ110" s="37">
        <v>0.19209848755790737</v>
      </c>
      <c r="BA110" s="37">
        <v>0.20317817054379583</v>
      </c>
      <c r="BB110" s="130"/>
      <c r="BC110" s="37">
        <v>0.20018968267457696</v>
      </c>
      <c r="BD110" s="37">
        <v>0.1975701480679303</v>
      </c>
      <c r="BE110" s="37">
        <v>0.19847584712700003</v>
      </c>
      <c r="BF110" s="37">
        <v>0.22187766781733317</v>
      </c>
      <c r="BG110" s="130"/>
      <c r="BH110" s="37">
        <v>0.20384767845614929</v>
      </c>
      <c r="BI110" s="37">
        <v>0.19954097853116207</v>
      </c>
      <c r="BJ110" s="37">
        <v>0.21773348150580804</v>
      </c>
      <c r="BK110" s="37">
        <v>0.21118275903572428</v>
      </c>
      <c r="BL110" s="130"/>
      <c r="BM110" s="37">
        <v>0.2000838103683843</v>
      </c>
      <c r="BN110" s="37">
        <v>0.1992279656565881</v>
      </c>
      <c r="BO110" s="37">
        <v>0.1954746005575265</v>
      </c>
      <c r="BP110" s="37">
        <v>0.2042440046585231</v>
      </c>
      <c r="BQ110" s="130"/>
      <c r="BR110" s="37">
        <v>0.20345152050403703</v>
      </c>
      <c r="BS110" s="37">
        <v>0.20371394846646146</v>
      </c>
      <c r="BT110" s="37">
        <v>0.21111638055384646</v>
      </c>
      <c r="BU110" s="37"/>
    </row>
    <row r="111" spans="1:73">
      <c r="A111" s="33" t="s">
        <v>128</v>
      </c>
      <c r="H111" s="37">
        <v>0.78303388674095975</v>
      </c>
      <c r="J111" s="37">
        <v>0.79598393574297188</v>
      </c>
      <c r="K111" s="37">
        <v>0.80099492260571048</v>
      </c>
      <c r="L111" s="37">
        <v>0.79534757011338753</v>
      </c>
      <c r="M111" s="37">
        <v>0.80142202058332412</v>
      </c>
      <c r="O111" s="37">
        <v>0.80438888790979679</v>
      </c>
      <c r="P111" s="37">
        <v>0.78914837007729299</v>
      </c>
      <c r="Q111" s="37">
        <v>0.78563268211879267</v>
      </c>
      <c r="R111" s="37">
        <v>0.75817182844504671</v>
      </c>
      <c r="T111" s="37">
        <v>0.74487378646307478</v>
      </c>
      <c r="U111" s="37">
        <v>0.74121151685719744</v>
      </c>
      <c r="V111" s="37">
        <v>0.72703832581308625</v>
      </c>
      <c r="W111" s="37">
        <v>0.6963837593022929</v>
      </c>
      <c r="Y111" s="37">
        <v>0.71186708997899417</v>
      </c>
      <c r="Z111" s="37">
        <v>0.72557079127122937</v>
      </c>
      <c r="AA111" s="37">
        <v>0.70742324617198038</v>
      </c>
      <c r="AB111" s="37">
        <v>0.66391018198256213</v>
      </c>
      <c r="AD111" s="37">
        <v>0.68348051642351626</v>
      </c>
      <c r="AE111" s="37">
        <v>0.70604684886950331</v>
      </c>
      <c r="AF111" s="37">
        <v>0.68451182492829621</v>
      </c>
      <c r="AG111" s="37">
        <v>0.69332091033698706</v>
      </c>
      <c r="AI111" s="37">
        <v>0.69457509699079412</v>
      </c>
      <c r="AJ111" s="37">
        <v>0.7049354081045669</v>
      </c>
      <c r="AK111" s="37">
        <v>0.6863715970571368</v>
      </c>
      <c r="AL111" s="37"/>
      <c r="AR111" s="130"/>
      <c r="AS111" s="37">
        <v>0.79647947803844299</v>
      </c>
      <c r="AT111" s="37">
        <v>0.8014890887861994</v>
      </c>
      <c r="AU111" s="37">
        <v>0.79534757011338753</v>
      </c>
      <c r="AV111" s="37">
        <v>0.80142202058332412</v>
      </c>
      <c r="AW111" s="130"/>
      <c r="AX111" s="37">
        <v>0.80438888790979679</v>
      </c>
      <c r="AY111" s="37">
        <v>0.78914837007729299</v>
      </c>
      <c r="AZ111" s="37">
        <v>0.78563268211879267</v>
      </c>
      <c r="BA111" s="37">
        <v>0.75817182844504671</v>
      </c>
      <c r="BB111" s="130"/>
      <c r="BC111" s="37">
        <v>0.74487378646307478</v>
      </c>
      <c r="BD111" s="37">
        <v>0.74121151685719744</v>
      </c>
      <c r="BE111" s="37">
        <v>0.72703832581308625</v>
      </c>
      <c r="BF111" s="37">
        <v>0.6963837593022929</v>
      </c>
      <c r="BG111" s="130"/>
      <c r="BH111" s="37">
        <v>0.71186708997899417</v>
      </c>
      <c r="BI111" s="37">
        <v>0.72557079127122937</v>
      </c>
      <c r="BJ111" s="37">
        <v>0.70742324617198038</v>
      </c>
      <c r="BK111" s="37">
        <v>0.66391018198256213</v>
      </c>
      <c r="BL111" s="130"/>
      <c r="BM111" s="37">
        <v>0.68348051642351626</v>
      </c>
      <c r="BN111" s="37">
        <v>0.70604684886950331</v>
      </c>
      <c r="BO111" s="37">
        <v>0.68451182492829621</v>
      </c>
      <c r="BP111" s="37">
        <v>0.69332091033698706</v>
      </c>
      <c r="BQ111" s="130"/>
      <c r="BR111" s="37">
        <v>0.69457509699079412</v>
      </c>
      <c r="BS111" s="37">
        <v>0.7049354081045669</v>
      </c>
      <c r="BT111" s="37">
        <v>0.6863715970571368</v>
      </c>
      <c r="BU111" s="37"/>
    </row>
    <row r="112" spans="1:73">
      <c r="A112" s="38" t="s">
        <v>394</v>
      </c>
      <c r="Y112" s="130" t="s">
        <v>456</v>
      </c>
      <c r="AR112" s="130"/>
      <c r="BH112" s="130" t="s">
        <v>454</v>
      </c>
      <c r="BI112" s="130"/>
      <c r="BJ112" s="130"/>
      <c r="BK112" s="130"/>
    </row>
    <row r="113" spans="1:71" ht="17.25" customHeight="1">
      <c r="A113" s="38" t="s">
        <v>460</v>
      </c>
      <c r="AR113" s="130"/>
      <c r="AW113" s="130"/>
      <c r="BB113" s="130"/>
      <c r="BG113" s="130"/>
      <c r="BL113" s="130"/>
      <c r="BQ113" s="130"/>
    </row>
    <row r="114" spans="1:71">
      <c r="A114" s="38" t="s">
        <v>395</v>
      </c>
      <c r="AR114" s="130"/>
      <c r="AW114" s="130"/>
      <c r="BB114" s="130"/>
      <c r="BG114" s="130"/>
      <c r="BL114" s="130"/>
      <c r="BQ114" s="130"/>
    </row>
    <row r="115" spans="1:71">
      <c r="A115" s="130" t="s">
        <v>413</v>
      </c>
      <c r="AR115" s="130"/>
      <c r="AW115" s="130"/>
      <c r="BB115" s="130"/>
      <c r="BG115" s="130"/>
      <c r="BL115" s="130"/>
      <c r="BQ115" s="130"/>
    </row>
    <row r="116" spans="1:71" ht="13.5" customHeight="1">
      <c r="A116" s="130" t="s">
        <v>431</v>
      </c>
    </row>
    <row r="117" spans="1:71" ht="17.25">
      <c r="A117" s="130" t="s">
        <v>463</v>
      </c>
    </row>
    <row r="121" spans="1:71">
      <c r="AJ121" s="369"/>
      <c r="BS121" s="369"/>
    </row>
  </sheetData>
  <mergeCells count="138">
    <mergeCell ref="BR98:BU98"/>
    <mergeCell ref="BR6:BU6"/>
    <mergeCell ref="BR17:BU17"/>
    <mergeCell ref="BR28:BU28"/>
    <mergeCell ref="BR40:BU40"/>
    <mergeCell ref="BR52:BU52"/>
    <mergeCell ref="BR61:BU61"/>
    <mergeCell ref="BR72:BU72"/>
    <mergeCell ref="BR80:BU80"/>
    <mergeCell ref="BR87:BU87"/>
    <mergeCell ref="AD98:AG98"/>
    <mergeCell ref="BM6:BP6"/>
    <mergeCell ref="BM17:BP17"/>
    <mergeCell ref="BM28:BP28"/>
    <mergeCell ref="BM40:BP40"/>
    <mergeCell ref="BM52:BP52"/>
    <mergeCell ref="BM61:BP61"/>
    <mergeCell ref="BM72:BP72"/>
    <mergeCell ref="BM80:BP80"/>
    <mergeCell ref="BM87:BP87"/>
    <mergeCell ref="BM98:BP98"/>
    <mergeCell ref="AD28:AG28"/>
    <mergeCell ref="AD40:AG40"/>
    <mergeCell ref="AD52:AG52"/>
    <mergeCell ref="AD61:AG61"/>
    <mergeCell ref="AD72:AG72"/>
    <mergeCell ref="AS98:AV98"/>
    <mergeCell ref="AX98:BA98"/>
    <mergeCell ref="AX28:BA28"/>
    <mergeCell ref="AX40:BA40"/>
    <mergeCell ref="AX52:BA52"/>
    <mergeCell ref="AX61:BA61"/>
    <mergeCell ref="AS28:AV28"/>
    <mergeCell ref="AS40:AV40"/>
    <mergeCell ref="J6:M6"/>
    <mergeCell ref="J17:M17"/>
    <mergeCell ref="AX6:BA6"/>
    <mergeCell ref="AX17:BA17"/>
    <mergeCell ref="E6:H6"/>
    <mergeCell ref="E17:H17"/>
    <mergeCell ref="O6:R6"/>
    <mergeCell ref="O17:R17"/>
    <mergeCell ref="T6:W6"/>
    <mergeCell ref="T17:W17"/>
    <mergeCell ref="Y6:AB6"/>
    <mergeCell ref="Y17:AB17"/>
    <mergeCell ref="AD6:AG6"/>
    <mergeCell ref="AD17:AG17"/>
    <mergeCell ref="AN17:AQ17"/>
    <mergeCell ref="AN6:AQ6"/>
    <mergeCell ref="AS6:AV6"/>
    <mergeCell ref="AS17:AV17"/>
    <mergeCell ref="AI6:AL6"/>
    <mergeCell ref="AI17:AL17"/>
    <mergeCell ref="E28:H28"/>
    <mergeCell ref="E40:H40"/>
    <mergeCell ref="E52:H52"/>
    <mergeCell ref="AN80:AQ80"/>
    <mergeCell ref="AN87:AQ87"/>
    <mergeCell ref="J72:M72"/>
    <mergeCell ref="J80:M80"/>
    <mergeCell ref="J87:M87"/>
    <mergeCell ref="AS72:AV72"/>
    <mergeCell ref="T80:W80"/>
    <mergeCell ref="E72:H72"/>
    <mergeCell ref="J61:M61"/>
    <mergeCell ref="E80:H80"/>
    <mergeCell ref="E87:H87"/>
    <mergeCell ref="O87:R87"/>
    <mergeCell ref="E61:H61"/>
    <mergeCell ref="AD80:AG80"/>
    <mergeCell ref="AD87:AG87"/>
    <mergeCell ref="O28:R28"/>
    <mergeCell ref="O40:R40"/>
    <mergeCell ref="O52:R52"/>
    <mergeCell ref="O61:R61"/>
    <mergeCell ref="O80:R80"/>
    <mergeCell ref="J28:M28"/>
    <mergeCell ref="J40:M40"/>
    <mergeCell ref="J52:M52"/>
    <mergeCell ref="O98:R98"/>
    <mergeCell ref="J98:M98"/>
    <mergeCell ref="O72:R72"/>
    <mergeCell ref="BC6:BF6"/>
    <mergeCell ref="BC17:BF17"/>
    <mergeCell ref="BC28:BF28"/>
    <mergeCell ref="BC40:BF40"/>
    <mergeCell ref="BC52:BF52"/>
    <mergeCell ref="BC61:BF61"/>
    <mergeCell ref="BC72:BF72"/>
    <mergeCell ref="BC80:BF80"/>
    <mergeCell ref="BC87:BF87"/>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BH6:BK6"/>
    <mergeCell ref="BH17:BK17"/>
    <mergeCell ref="BH28:BK28"/>
    <mergeCell ref="BH40:BK40"/>
    <mergeCell ref="BH52:BK52"/>
    <mergeCell ref="BH61:BK61"/>
    <mergeCell ref="BH72:BK72"/>
    <mergeCell ref="BH80:BK80"/>
    <mergeCell ref="BH87:BK87"/>
    <mergeCell ref="AI28:AL28"/>
    <mergeCell ref="AI40:AL40"/>
    <mergeCell ref="AI52:AL52"/>
    <mergeCell ref="AI61:AL61"/>
    <mergeCell ref="AI72:AL72"/>
    <mergeCell ref="AI80:AL80"/>
    <mergeCell ref="AI87:AL87"/>
    <mergeCell ref="AI98:AL98"/>
    <mergeCell ref="BH98:BK98"/>
    <mergeCell ref="BC98:BF98"/>
    <mergeCell ref="AN28:AQ28"/>
    <mergeCell ref="AN40:AQ40"/>
    <mergeCell ref="AN52:AQ52"/>
    <mergeCell ref="AX72:BA72"/>
    <mergeCell ref="AX80:BA80"/>
    <mergeCell ref="AX87:BA87"/>
    <mergeCell ref="AS61:AV61"/>
    <mergeCell ref="AN72:AQ72"/>
    <mergeCell ref="AS80:AV80"/>
    <mergeCell ref="AS87:AV87"/>
    <mergeCell ref="AN61:AQ61"/>
    <mergeCell ref="AS52:AV52"/>
  </mergeCells>
  <conditionalFormatting sqref="B99">
    <cfRule type="containsErrors" dxfId="1994" priority="1211">
      <formula>ISERROR(B99)</formula>
    </cfRule>
  </conditionalFormatting>
  <conditionalFormatting sqref="B7:D7">
    <cfRule type="containsErrors" dxfId="1993" priority="418">
      <formula>ISERROR(B7)</formula>
    </cfRule>
  </conditionalFormatting>
  <conditionalFormatting sqref="B18:D18">
    <cfRule type="containsErrors" dxfId="1992" priority="416">
      <formula>ISERROR(B18)</formula>
    </cfRule>
  </conditionalFormatting>
  <conditionalFormatting sqref="B29:D29">
    <cfRule type="containsErrors" dxfId="1991" priority="415">
      <formula>ISERROR(B29)</formula>
    </cfRule>
  </conditionalFormatting>
  <conditionalFormatting sqref="B41:D41">
    <cfRule type="containsErrors" dxfId="1990" priority="414">
      <formula>ISERROR(B41)</formula>
    </cfRule>
  </conditionalFormatting>
  <conditionalFormatting sqref="B53:D53">
    <cfRule type="containsErrors" dxfId="1989" priority="413">
      <formula>ISERROR(B53)</formula>
    </cfRule>
  </conditionalFormatting>
  <conditionalFormatting sqref="B62:D62">
    <cfRule type="containsErrors" dxfId="1988" priority="410">
      <formula>ISERROR(B62)</formula>
    </cfRule>
  </conditionalFormatting>
  <conditionalFormatting sqref="B73:D73">
    <cfRule type="containsErrors" dxfId="1987" priority="406">
      <formula>ISERROR(B73)</formula>
    </cfRule>
  </conditionalFormatting>
  <conditionalFormatting sqref="B81:D81">
    <cfRule type="containsErrors" dxfId="1986" priority="409">
      <formula>ISERROR(B81)</formula>
    </cfRule>
  </conditionalFormatting>
  <conditionalFormatting sqref="B88:D88">
    <cfRule type="containsErrors" dxfId="1985" priority="412">
      <formula>ISERROR(B88)</formula>
    </cfRule>
  </conditionalFormatting>
  <conditionalFormatting sqref="D99">
    <cfRule type="containsErrors" dxfId="1984" priority="408">
      <formula>ISERROR(D99)</formula>
    </cfRule>
  </conditionalFormatting>
  <conditionalFormatting sqref="E31:H32">
    <cfRule type="containsErrors" dxfId="1983" priority="345">
      <formula>ISERROR(E31)</formula>
    </cfRule>
  </conditionalFormatting>
  <conditionalFormatting sqref="E34:H35">
    <cfRule type="containsErrors" dxfId="1982" priority="343">
      <formula>ISERROR(E34)</formula>
    </cfRule>
  </conditionalFormatting>
  <conditionalFormatting sqref="F7">
    <cfRule type="containsErrors" dxfId="1981" priority="362">
      <formula>ISERROR(F7)</formula>
    </cfRule>
  </conditionalFormatting>
  <conditionalFormatting sqref="F18">
    <cfRule type="containsErrors" dxfId="1980" priority="356">
      <formula>ISERROR(F18)</formula>
    </cfRule>
  </conditionalFormatting>
  <conditionalFormatting sqref="F29">
    <cfRule type="containsErrors" dxfId="1979" priority="353">
      <formula>ISERROR(F29)</formula>
    </cfRule>
  </conditionalFormatting>
  <conditionalFormatting sqref="F41">
    <cfRule type="containsErrors" dxfId="1978" priority="326">
      <formula>ISERROR(F41)</formula>
    </cfRule>
  </conditionalFormatting>
  <conditionalFormatting sqref="F53">
    <cfRule type="containsErrors" dxfId="1977" priority="325">
      <formula>ISERROR(F53)</formula>
    </cfRule>
  </conditionalFormatting>
  <conditionalFormatting sqref="F62">
    <cfRule type="containsErrors" dxfId="1976" priority="324">
      <formula>ISERROR(F62)</formula>
    </cfRule>
  </conditionalFormatting>
  <conditionalFormatting sqref="F73">
    <cfRule type="containsErrors" dxfId="1975" priority="315">
      <formula>ISERROR(F73)</formula>
    </cfRule>
  </conditionalFormatting>
  <conditionalFormatting sqref="F81">
    <cfRule type="containsErrors" dxfId="1974" priority="312">
      <formula>ISERROR(F81)</formula>
    </cfRule>
  </conditionalFormatting>
  <conditionalFormatting sqref="F88">
    <cfRule type="containsErrors" dxfId="1973" priority="309">
      <formula>ISERROR(F88)</formula>
    </cfRule>
  </conditionalFormatting>
  <conditionalFormatting sqref="H99:I99">
    <cfRule type="containsErrors" dxfId="1972" priority="383">
      <formula>ISERROR(H99)</formula>
    </cfRule>
  </conditionalFormatting>
  <conditionalFormatting sqref="I7">
    <cfRule type="containsErrors" dxfId="1971" priority="393">
      <formula>ISERROR(I7)</formula>
    </cfRule>
  </conditionalFormatting>
  <conditionalFormatting sqref="I18">
    <cfRule type="containsErrors" dxfId="1970" priority="391">
      <formula>ISERROR(I18)</formula>
    </cfRule>
  </conditionalFormatting>
  <conditionalFormatting sqref="I29">
    <cfRule type="containsErrors" dxfId="1969" priority="392">
      <formula>ISERROR(I29)</formula>
    </cfRule>
  </conditionalFormatting>
  <conditionalFormatting sqref="I41">
    <cfRule type="containsErrors" dxfId="1968" priority="389">
      <formula>ISERROR(I41)</formula>
    </cfRule>
  </conditionalFormatting>
  <conditionalFormatting sqref="I53">
    <cfRule type="containsErrors" dxfId="1967" priority="388">
      <formula>ISERROR(I53)</formula>
    </cfRule>
  </conditionalFormatting>
  <conditionalFormatting sqref="I62">
    <cfRule type="containsErrors" dxfId="1966" priority="385">
      <formula>ISERROR(I62)</formula>
    </cfRule>
  </conditionalFormatting>
  <conditionalFormatting sqref="I73">
    <cfRule type="containsErrors" dxfId="1965" priority="381">
      <formula>ISERROR(I73)</formula>
    </cfRule>
  </conditionalFormatting>
  <conditionalFormatting sqref="I81">
    <cfRule type="containsErrors" dxfId="1964" priority="314">
      <formula>ISERROR(I81)</formula>
    </cfRule>
  </conditionalFormatting>
  <conditionalFormatting sqref="I88">
    <cfRule type="containsErrors" dxfId="1963" priority="311">
      <formula>ISERROR(I88)</formula>
    </cfRule>
  </conditionalFormatting>
  <conditionalFormatting sqref="J31:M32">
    <cfRule type="containsErrors" dxfId="1962" priority="329">
      <formula>ISERROR(J31)</formula>
    </cfRule>
  </conditionalFormatting>
  <conditionalFormatting sqref="J34:M35">
    <cfRule type="containsErrors" dxfId="1961" priority="327">
      <formula>ISERROR(J34)</formula>
    </cfRule>
  </conditionalFormatting>
  <conditionalFormatting sqref="K7">
    <cfRule type="containsErrors" dxfId="1960" priority="354">
      <formula>ISERROR(K7)</formula>
    </cfRule>
  </conditionalFormatting>
  <conditionalFormatting sqref="K18">
    <cfRule type="containsErrors" dxfId="1959" priority="355">
      <formula>ISERROR(K18)</formula>
    </cfRule>
  </conditionalFormatting>
  <conditionalFormatting sqref="K29">
    <cfRule type="containsErrors" dxfId="1958" priority="352">
      <formula>ISERROR(K29)</formula>
    </cfRule>
  </conditionalFormatting>
  <conditionalFormatting sqref="K41">
    <cfRule type="containsErrors" dxfId="1957" priority="319">
      <formula>ISERROR(K41)</formula>
    </cfRule>
  </conditionalFormatting>
  <conditionalFormatting sqref="K53">
    <cfRule type="containsErrors" dxfId="1956" priority="318">
      <formula>ISERROR(K53)</formula>
    </cfRule>
  </conditionalFormatting>
  <conditionalFormatting sqref="K62">
    <cfRule type="containsErrors" dxfId="1955" priority="317">
      <formula>ISERROR(K62)</formula>
    </cfRule>
  </conditionalFormatting>
  <conditionalFormatting sqref="K73">
    <cfRule type="containsErrors" dxfId="1954" priority="316">
      <formula>ISERROR(K73)</formula>
    </cfRule>
  </conditionalFormatting>
  <conditionalFormatting sqref="K81">
    <cfRule type="containsErrors" dxfId="1953" priority="313">
      <formula>ISERROR(K81)</formula>
    </cfRule>
  </conditionalFormatting>
  <conditionalFormatting sqref="K88">
    <cfRule type="containsErrors" dxfId="1952" priority="310">
      <formula>ISERROR(K88)</formula>
    </cfRule>
  </conditionalFormatting>
  <conditionalFormatting sqref="K99">
    <cfRule type="containsErrors" dxfId="1951" priority="261">
      <formula>ISERROR(K99)</formula>
    </cfRule>
  </conditionalFormatting>
  <conditionalFormatting sqref="N7">
    <cfRule type="containsErrors" dxfId="1950" priority="305">
      <formula>ISERROR(N7)</formula>
    </cfRule>
  </conditionalFormatting>
  <conditionalFormatting sqref="N18">
    <cfRule type="containsErrors" dxfId="1949" priority="303">
      <formula>ISERROR(N18)</formula>
    </cfRule>
  </conditionalFormatting>
  <conditionalFormatting sqref="N29">
    <cfRule type="containsErrors" dxfId="1948" priority="304">
      <formula>ISERROR(N29)</formula>
    </cfRule>
  </conditionalFormatting>
  <conditionalFormatting sqref="N41">
    <cfRule type="containsErrors" dxfId="1947" priority="302">
      <formula>ISERROR(N41)</formula>
    </cfRule>
  </conditionalFormatting>
  <conditionalFormatting sqref="N53">
    <cfRule type="containsErrors" dxfId="1946" priority="301">
      <formula>ISERROR(N53)</formula>
    </cfRule>
  </conditionalFormatting>
  <conditionalFormatting sqref="N62">
    <cfRule type="containsErrors" dxfId="1945" priority="300">
      <formula>ISERROR(N62)</formula>
    </cfRule>
  </conditionalFormatting>
  <conditionalFormatting sqref="N73">
    <cfRule type="containsErrors" dxfId="1944" priority="297">
      <formula>ISERROR(N73)</formula>
    </cfRule>
  </conditionalFormatting>
  <conditionalFormatting sqref="N81">
    <cfRule type="containsErrors" dxfId="1943" priority="273">
      <formula>ISERROR(N81)</formula>
    </cfRule>
  </conditionalFormatting>
  <conditionalFormatting sqref="N88">
    <cfRule type="containsErrors" dxfId="1942" priority="271">
      <formula>ISERROR(N88)</formula>
    </cfRule>
  </conditionalFormatting>
  <conditionalFormatting sqref="N99">
    <cfRule type="containsErrors" dxfId="1941" priority="299">
      <formula>ISERROR(N99)</formula>
    </cfRule>
  </conditionalFormatting>
  <conditionalFormatting sqref="O31:P32">
    <cfRule type="containsErrors" dxfId="1940" priority="234">
      <formula>ISERROR(O31)</formula>
    </cfRule>
  </conditionalFormatting>
  <conditionalFormatting sqref="O34:P35">
    <cfRule type="containsErrors" dxfId="1939" priority="232">
      <formula>ISERROR(O34)</formula>
    </cfRule>
  </conditionalFormatting>
  <conditionalFormatting sqref="P7">
    <cfRule type="containsErrors" dxfId="1938" priority="295">
      <formula>ISERROR(P7)</formula>
    </cfRule>
  </conditionalFormatting>
  <conditionalFormatting sqref="P18">
    <cfRule type="containsErrors" dxfId="1937" priority="296">
      <formula>ISERROR(P18)</formula>
    </cfRule>
  </conditionalFormatting>
  <conditionalFormatting sqref="P29">
    <cfRule type="containsErrors" dxfId="1936" priority="269">
      <formula>ISERROR(P29)</formula>
    </cfRule>
  </conditionalFormatting>
  <conditionalFormatting sqref="P41">
    <cfRule type="containsErrors" dxfId="1935" priority="268">
      <formula>ISERROR(P41)</formula>
    </cfRule>
  </conditionalFormatting>
  <conditionalFormatting sqref="P53">
    <cfRule type="containsErrors" dxfId="1934" priority="267">
      <formula>ISERROR(P53)</formula>
    </cfRule>
  </conditionalFormatting>
  <conditionalFormatting sqref="P62">
    <cfRule type="containsErrors" dxfId="1933" priority="266">
      <formula>ISERROR(P62)</formula>
    </cfRule>
  </conditionalFormatting>
  <conditionalFormatting sqref="P73">
    <cfRule type="containsErrors" dxfId="1932" priority="265">
      <formula>ISERROR(P73)</formula>
    </cfRule>
  </conditionalFormatting>
  <conditionalFormatting sqref="P81">
    <cfRule type="containsErrors" dxfId="1931" priority="264">
      <formula>ISERROR(P81)</formula>
    </cfRule>
  </conditionalFormatting>
  <conditionalFormatting sqref="P88">
    <cfRule type="containsErrors" dxfId="1930" priority="263">
      <formula>ISERROR(P88)</formula>
    </cfRule>
  </conditionalFormatting>
  <conditionalFormatting sqref="P99">
    <cfRule type="containsErrors" dxfId="1929" priority="262">
      <formula>ISERROR(P99)</formula>
    </cfRule>
  </conditionalFormatting>
  <conditionalFormatting sqref="R31:R32">
    <cfRule type="containsErrors" dxfId="1928" priority="231">
      <formula>ISERROR(R31)</formula>
    </cfRule>
  </conditionalFormatting>
  <conditionalFormatting sqref="R34:R35">
    <cfRule type="containsErrors" dxfId="1927" priority="229">
      <formula>ISERROR(R34)</formula>
    </cfRule>
  </conditionalFormatting>
  <conditionalFormatting sqref="S7">
    <cfRule type="containsErrors" dxfId="1926" priority="204">
      <formula>ISERROR(S7)</formula>
    </cfRule>
  </conditionalFormatting>
  <conditionalFormatting sqref="S18">
    <cfRule type="containsErrors" dxfId="1925" priority="202">
      <formula>ISERROR(S18)</formula>
    </cfRule>
  </conditionalFormatting>
  <conditionalFormatting sqref="S29">
    <cfRule type="containsErrors" dxfId="1924" priority="203">
      <formula>ISERROR(S29)</formula>
    </cfRule>
  </conditionalFormatting>
  <conditionalFormatting sqref="S41">
    <cfRule type="containsErrors" dxfId="1923" priority="201">
      <formula>ISERROR(S41)</formula>
    </cfRule>
  </conditionalFormatting>
  <conditionalFormatting sqref="S53">
    <cfRule type="containsErrors" dxfId="1922" priority="200">
      <formula>ISERROR(S53)</formula>
    </cfRule>
  </conditionalFormatting>
  <conditionalFormatting sqref="S62">
    <cfRule type="containsErrors" dxfId="1921" priority="199">
      <formula>ISERROR(S62)</formula>
    </cfRule>
  </conditionalFormatting>
  <conditionalFormatting sqref="S73">
    <cfRule type="containsErrors" dxfId="1920" priority="197">
      <formula>ISERROR(S73)</formula>
    </cfRule>
  </conditionalFormatting>
  <conditionalFormatting sqref="S81">
    <cfRule type="containsErrors" dxfId="1919" priority="189">
      <formula>ISERROR(S81)</formula>
    </cfRule>
  </conditionalFormatting>
  <conditionalFormatting sqref="S88">
    <cfRule type="containsErrors" dxfId="1918" priority="188">
      <formula>ISERROR(S88)</formula>
    </cfRule>
  </conditionalFormatting>
  <conditionalFormatting sqref="S99">
    <cfRule type="containsErrors" dxfId="1917" priority="198">
      <formula>ISERROR(S99)</formula>
    </cfRule>
  </conditionalFormatting>
  <conditionalFormatting sqref="T31:U32">
    <cfRule type="containsErrors" dxfId="1916" priority="171">
      <formula>ISERROR(T31)</formula>
    </cfRule>
  </conditionalFormatting>
  <conditionalFormatting sqref="T34:U35">
    <cfRule type="containsErrors" dxfId="1915" priority="169">
      <formula>ISERROR(T34)</formula>
    </cfRule>
  </conditionalFormatting>
  <conditionalFormatting sqref="U62">
    <cfRule type="containsErrors" dxfId="1914" priority="160">
      <formula>ISERROR(U62)</formula>
    </cfRule>
  </conditionalFormatting>
  <conditionalFormatting sqref="U73">
    <cfRule type="containsErrors" dxfId="1913" priority="156">
      <formula>ISERROR(U73)</formula>
    </cfRule>
  </conditionalFormatting>
  <conditionalFormatting sqref="U81">
    <cfRule type="containsErrors" dxfId="1912" priority="155">
      <formula>ISERROR(U81)</formula>
    </cfRule>
  </conditionalFormatting>
  <conditionalFormatting sqref="U88">
    <cfRule type="containsErrors" dxfId="1911" priority="154">
      <formula>ISERROR(U88)</formula>
    </cfRule>
  </conditionalFormatting>
  <conditionalFormatting sqref="U99">
    <cfRule type="containsErrors" dxfId="1910" priority="153">
      <formula>ISERROR(U99)</formula>
    </cfRule>
  </conditionalFormatting>
  <conditionalFormatting sqref="W31:W32">
    <cfRule type="containsErrors" dxfId="1909" priority="148">
      <formula>ISERROR(W31)</formula>
    </cfRule>
  </conditionalFormatting>
  <conditionalFormatting sqref="W34:W35">
    <cfRule type="containsErrors" dxfId="1908" priority="173">
      <formula>ISERROR(W34)</formula>
    </cfRule>
  </conditionalFormatting>
  <conditionalFormatting sqref="X7 X18 AR29 X41 AR41 X53 AR53 X62 AR62 X73 X81 AR81 X88 AR88 X99">
    <cfRule type="containsErrors" dxfId="1907" priority="1147">
      <formula>ISERROR(X7)</formula>
    </cfRule>
  </conditionalFormatting>
  <conditionalFormatting sqref="X29">
    <cfRule type="containsErrors" dxfId="1906" priority="872">
      <formula>ISERROR(X29)</formula>
    </cfRule>
  </conditionalFormatting>
  <conditionalFormatting sqref="Y31:Z32">
    <cfRule type="containsErrors" dxfId="1905" priority="103">
      <formula>ISERROR(Y31)</formula>
    </cfRule>
  </conditionalFormatting>
  <conditionalFormatting sqref="Y34:Z35">
    <cfRule type="containsErrors" dxfId="1904" priority="101">
      <formula>ISERROR(Y34)</formula>
    </cfRule>
  </conditionalFormatting>
  <conditionalFormatting sqref="AB31:AB32">
    <cfRule type="containsErrors" dxfId="1903" priority="95">
      <formula>ISERROR(AB31)</formula>
    </cfRule>
  </conditionalFormatting>
  <conditionalFormatting sqref="AB34:AB35">
    <cfRule type="containsErrors" dxfId="1902" priority="93">
      <formula>ISERROR(AB34)</formula>
    </cfRule>
  </conditionalFormatting>
  <conditionalFormatting sqref="AC7 AC18 AC41 AC53 AC62 AC73 AC81 AC88 AC99">
    <cfRule type="containsErrors" dxfId="1901" priority="89">
      <formula>ISERROR(AC7)</formula>
    </cfRule>
  </conditionalFormatting>
  <conditionalFormatting sqref="AC29">
    <cfRule type="containsErrors" dxfId="1900" priority="88">
      <formula>ISERROR(AC29)</formula>
    </cfRule>
  </conditionalFormatting>
  <conditionalFormatting sqref="AD31:AE32">
    <cfRule type="containsErrors" dxfId="1899" priority="46">
      <formula>ISERROR(AD31)</formula>
    </cfRule>
  </conditionalFormatting>
  <conditionalFormatting sqref="AD34:AE35">
    <cfRule type="containsErrors" dxfId="1898" priority="44">
      <formula>ISERROR(AD34)</formula>
    </cfRule>
  </conditionalFormatting>
  <conditionalFormatting sqref="AG31:AG32">
    <cfRule type="containsErrors" dxfId="1897" priority="87">
      <formula>ISERROR(AG31)</formula>
    </cfRule>
  </conditionalFormatting>
  <conditionalFormatting sqref="AG34:AG35">
    <cfRule type="containsErrors" dxfId="1896" priority="38">
      <formula>ISERROR(AG34)</formula>
    </cfRule>
  </conditionalFormatting>
  <conditionalFormatting sqref="AI31:AJ32">
    <cfRule type="containsErrors" dxfId="1895" priority="27">
      <formula>ISERROR(AI31)</formula>
    </cfRule>
  </conditionalFormatting>
  <conditionalFormatting sqref="AI34:AJ35">
    <cfRule type="containsErrors" dxfId="1894" priority="3">
      <formula>ISERROR(AI34)</formula>
    </cfRule>
  </conditionalFormatting>
  <conditionalFormatting sqref="AL31:AL32">
    <cfRule type="containsErrors" dxfId="1893" priority="33">
      <formula>ISERROR(AL31)</formula>
    </cfRule>
  </conditionalFormatting>
  <conditionalFormatting sqref="AL34:AL35">
    <cfRule type="containsErrors" dxfId="1892" priority="24">
      <formula>ISERROR(AL34)</formula>
    </cfRule>
  </conditionalFormatting>
  <conditionalFormatting sqref="AM7 AM18 AM41 AM53 AM62 AM73 AM81 AM88 AM99">
    <cfRule type="containsErrors" dxfId="1891" priority="144">
      <formula>ISERROR(AM7)</formula>
    </cfRule>
  </conditionalFormatting>
  <conditionalFormatting sqref="AM29">
    <cfRule type="containsErrors" dxfId="1890" priority="143">
      <formula>ISERROR(AM29)</formula>
    </cfRule>
  </conditionalFormatting>
  <conditionalFormatting sqref="AO7">
    <cfRule type="containsErrors" dxfId="1889" priority="244">
      <formula>ISERROR(AO7)</formula>
    </cfRule>
  </conditionalFormatting>
  <conditionalFormatting sqref="AO18">
    <cfRule type="containsErrors" dxfId="1888" priority="254">
      <formula>ISERROR(AO18)</formula>
    </cfRule>
  </conditionalFormatting>
  <conditionalFormatting sqref="AO29">
    <cfRule type="containsErrors" dxfId="1887" priority="874">
      <formula>ISERROR(AO29)</formula>
    </cfRule>
  </conditionalFormatting>
  <conditionalFormatting sqref="AO41">
    <cfRule type="containsErrors" dxfId="1886" priority="866">
      <formula>ISERROR(AO41)</formula>
    </cfRule>
  </conditionalFormatting>
  <conditionalFormatting sqref="AO53">
    <cfRule type="containsErrors" dxfId="1885" priority="862">
      <formula>ISERROR(AO53)</formula>
    </cfRule>
  </conditionalFormatting>
  <conditionalFormatting sqref="AO62">
    <cfRule type="containsErrors" dxfId="1884" priority="858">
      <formula>ISERROR(AO62)</formula>
    </cfRule>
  </conditionalFormatting>
  <conditionalFormatting sqref="AO73">
    <cfRule type="containsErrors" dxfId="1883" priority="239">
      <formula>ISERROR(AO73)</formula>
    </cfRule>
  </conditionalFormatting>
  <conditionalFormatting sqref="AO81">
    <cfRule type="containsErrors" dxfId="1882" priority="850">
      <formula>ISERROR(AO81)</formula>
    </cfRule>
  </conditionalFormatting>
  <conditionalFormatting sqref="AO88">
    <cfRule type="containsErrors" dxfId="1881" priority="846">
      <formula>ISERROR(AO88)</formula>
    </cfRule>
  </conditionalFormatting>
  <conditionalFormatting sqref="AP42:AQ45">
    <cfRule type="containsErrors" dxfId="1880" priority="698">
      <formula>ISERROR(AP42)</formula>
    </cfRule>
  </conditionalFormatting>
  <conditionalFormatting sqref="AP63:AQ69">
    <cfRule type="containsErrors" dxfId="1879" priority="685">
      <formula>ISERROR(AP63)</formula>
    </cfRule>
  </conditionalFormatting>
  <conditionalFormatting sqref="AP89:AQ93">
    <cfRule type="containsErrors" dxfId="1878" priority="683">
      <formula>ISERROR(AP89)</formula>
    </cfRule>
  </conditionalFormatting>
  <conditionalFormatting sqref="AR7">
    <cfRule type="containsErrors" dxfId="1877" priority="245">
      <formula>ISERROR(AR7)</formula>
    </cfRule>
  </conditionalFormatting>
  <conditionalFormatting sqref="AR18">
    <cfRule type="containsErrors" dxfId="1876" priority="255">
      <formula>ISERROR(AR18)</formula>
    </cfRule>
  </conditionalFormatting>
  <conditionalFormatting sqref="AR73">
    <cfRule type="containsErrors" dxfId="1875" priority="240">
      <formula>ISERROR(AR73)</formula>
    </cfRule>
  </conditionalFormatting>
  <conditionalFormatting sqref="AR99">
    <cfRule type="containsErrors" dxfId="1874" priority="1212">
      <formula>ISERROR(AR99)</formula>
    </cfRule>
  </conditionalFormatting>
  <conditionalFormatting sqref="AT7">
    <cfRule type="containsErrors" dxfId="1873" priority="243">
      <formula>ISERROR(AT7)</formula>
    </cfRule>
  </conditionalFormatting>
  <conditionalFormatting sqref="AT18">
    <cfRule type="containsErrors" dxfId="1872" priority="253">
      <formula>ISERROR(AT18)</formula>
    </cfRule>
  </conditionalFormatting>
  <conditionalFormatting sqref="AT29">
    <cfRule type="containsErrors" dxfId="1871" priority="655">
      <formula>ISERROR(AT29)</formula>
    </cfRule>
  </conditionalFormatting>
  <conditionalFormatting sqref="AT41">
    <cfRule type="containsErrors" dxfId="1870" priority="653">
      <formula>ISERROR(AT41)</formula>
    </cfRule>
  </conditionalFormatting>
  <conditionalFormatting sqref="AT53">
    <cfRule type="containsErrors" dxfId="1869" priority="652">
      <formula>ISERROR(AT53)</formula>
    </cfRule>
  </conditionalFormatting>
  <conditionalFormatting sqref="AT62">
    <cfRule type="containsErrors" dxfId="1868" priority="651">
      <formula>ISERROR(AT62)</formula>
    </cfRule>
  </conditionalFormatting>
  <conditionalFormatting sqref="AT73">
    <cfRule type="containsErrors" dxfId="1867" priority="238">
      <formula>ISERROR(AT73)</formula>
    </cfRule>
  </conditionalFormatting>
  <conditionalFormatting sqref="AT81">
    <cfRule type="containsErrors" dxfId="1866" priority="649">
      <formula>ISERROR(AT81)</formula>
    </cfRule>
  </conditionalFormatting>
  <conditionalFormatting sqref="AT88">
    <cfRule type="containsErrors" dxfId="1865" priority="648">
      <formula>ISERROR(AT88)</formula>
    </cfRule>
  </conditionalFormatting>
  <conditionalFormatting sqref="AT99">
    <cfRule type="containsErrors" dxfId="1864" priority="260">
      <formula>ISERROR(AT99)</formula>
    </cfRule>
  </conditionalFormatting>
  <conditionalFormatting sqref="AW7">
    <cfRule type="containsErrors" dxfId="1863" priority="242">
      <formula>ISERROR(AW7)</formula>
    </cfRule>
  </conditionalFormatting>
  <conditionalFormatting sqref="AW18">
    <cfRule type="containsErrors" dxfId="1862" priority="252">
      <formula>ISERROR(AW18)</formula>
    </cfRule>
  </conditionalFormatting>
  <conditionalFormatting sqref="AW29 AW41 AW53 AW62 AW81 AW88">
    <cfRule type="containsErrors" dxfId="1861" priority="478">
      <formula>ISERROR(AW29)</formula>
    </cfRule>
  </conditionalFormatting>
  <conditionalFormatting sqref="AW73">
    <cfRule type="containsErrors" dxfId="1860" priority="237">
      <formula>ISERROR(AW73)</formula>
    </cfRule>
  </conditionalFormatting>
  <conditionalFormatting sqref="AW99">
    <cfRule type="containsErrors" dxfId="1859" priority="487">
      <formula>ISERROR(AW99)</formula>
    </cfRule>
  </conditionalFormatting>
  <conditionalFormatting sqref="AY7">
    <cfRule type="containsErrors" dxfId="1858" priority="241">
      <formula>ISERROR(AY7)</formula>
    </cfRule>
  </conditionalFormatting>
  <conditionalFormatting sqref="AY18">
    <cfRule type="containsErrors" dxfId="1857" priority="251">
      <formula>ISERROR(AY18)</formula>
    </cfRule>
  </conditionalFormatting>
  <conditionalFormatting sqref="AY29">
    <cfRule type="containsErrors" dxfId="1856" priority="443">
      <formula>ISERROR(AY29)</formula>
    </cfRule>
  </conditionalFormatting>
  <conditionalFormatting sqref="AY41">
    <cfRule type="containsErrors" dxfId="1855" priority="441">
      <formula>ISERROR(AY41)</formula>
    </cfRule>
  </conditionalFormatting>
  <conditionalFormatting sqref="AY53">
    <cfRule type="containsErrors" dxfId="1854" priority="440">
      <formula>ISERROR(AY53)</formula>
    </cfRule>
  </conditionalFormatting>
  <conditionalFormatting sqref="AY62">
    <cfRule type="containsErrors" dxfId="1853" priority="439">
      <formula>ISERROR(AY62)</formula>
    </cfRule>
  </conditionalFormatting>
  <conditionalFormatting sqref="AY73">
    <cfRule type="containsErrors" dxfId="1852" priority="236">
      <formula>ISERROR(AY73)</formula>
    </cfRule>
  </conditionalFormatting>
  <conditionalFormatting sqref="AY81">
    <cfRule type="containsErrors" dxfId="1851" priority="437">
      <formula>ISERROR(AY81)</formula>
    </cfRule>
  </conditionalFormatting>
  <conditionalFormatting sqref="AY88">
    <cfRule type="containsErrors" dxfId="1850" priority="436">
      <formula>ISERROR(AY88)</formula>
    </cfRule>
  </conditionalFormatting>
  <conditionalFormatting sqref="AY99">
    <cfRule type="containsErrors" dxfId="1849" priority="259">
      <formula>ISERROR(AY99)</formula>
    </cfRule>
  </conditionalFormatting>
  <conditionalFormatting sqref="BA31:BA32">
    <cfRule type="containsErrors" dxfId="1848" priority="226">
      <formula>ISERROR(BA31)</formula>
    </cfRule>
  </conditionalFormatting>
  <conditionalFormatting sqref="BA34:BA35">
    <cfRule type="containsErrors" dxfId="1847" priority="224">
      <formula>ISERROR(BA34)</formula>
    </cfRule>
  </conditionalFormatting>
  <conditionalFormatting sqref="BB7">
    <cfRule type="containsErrors" dxfId="1846" priority="212">
      <formula>ISERROR(BB7)</formula>
    </cfRule>
  </conditionalFormatting>
  <conditionalFormatting sqref="BB18">
    <cfRule type="containsErrors" dxfId="1845" priority="214">
      <formula>ISERROR(BB18)</formula>
    </cfRule>
  </conditionalFormatting>
  <conditionalFormatting sqref="BB29 BB41 BB53 BB62 BB81 BB88">
    <cfRule type="containsErrors" dxfId="1844" priority="222">
      <formula>ISERROR(BB29)</formula>
    </cfRule>
  </conditionalFormatting>
  <conditionalFormatting sqref="BB73">
    <cfRule type="containsErrors" dxfId="1843" priority="210">
      <formula>ISERROR(BB73)</formula>
    </cfRule>
  </conditionalFormatting>
  <conditionalFormatting sqref="BB99">
    <cfRule type="containsErrors" dxfId="1842" priority="223">
      <formula>ISERROR(BB99)</formula>
    </cfRule>
  </conditionalFormatting>
  <conditionalFormatting sqref="BC31:BC32">
    <cfRule type="containsErrors" dxfId="1841" priority="167">
      <formula>ISERROR(BC31)</formula>
    </cfRule>
  </conditionalFormatting>
  <conditionalFormatting sqref="BC34:BC35">
    <cfRule type="containsErrors" dxfId="1840" priority="165">
      <formula>ISERROR(BC34)</formula>
    </cfRule>
  </conditionalFormatting>
  <conditionalFormatting sqref="BD62">
    <cfRule type="containsErrors" dxfId="1839" priority="218">
      <formula>ISERROR(BD62)</formula>
    </cfRule>
  </conditionalFormatting>
  <conditionalFormatting sqref="BD73">
    <cfRule type="containsErrors" dxfId="1838" priority="209">
      <formula>ISERROR(BD73)</formula>
    </cfRule>
  </conditionalFormatting>
  <conditionalFormatting sqref="BD81">
    <cfRule type="containsErrors" dxfId="1837" priority="217">
      <formula>ISERROR(BD81)</formula>
    </cfRule>
  </conditionalFormatting>
  <conditionalFormatting sqref="BD88">
    <cfRule type="containsErrors" dxfId="1836" priority="216">
      <formula>ISERROR(BD88)</formula>
    </cfRule>
  </conditionalFormatting>
  <conditionalFormatting sqref="BD99">
    <cfRule type="containsErrors" dxfId="1835" priority="215">
      <formula>ISERROR(BD99)</formula>
    </cfRule>
  </conditionalFormatting>
  <conditionalFormatting sqref="BF31:BF32">
    <cfRule type="containsErrors" dxfId="1834" priority="147">
      <formula>ISERROR(BF31)</formula>
    </cfRule>
  </conditionalFormatting>
  <conditionalFormatting sqref="BF34:BF35">
    <cfRule type="containsErrors" dxfId="1833" priority="145">
      <formula>ISERROR(BF34)</formula>
    </cfRule>
  </conditionalFormatting>
  <conditionalFormatting sqref="BG7">
    <cfRule type="containsErrors" dxfId="1832" priority="118">
      <formula>ISERROR(BG7)</formula>
    </cfRule>
  </conditionalFormatting>
  <conditionalFormatting sqref="BG18">
    <cfRule type="containsErrors" dxfId="1831" priority="119">
      <formula>ISERROR(BG18)</formula>
    </cfRule>
  </conditionalFormatting>
  <conditionalFormatting sqref="BG29 BG41 BG53 BG62 BG81 BG88">
    <cfRule type="containsErrors" dxfId="1830" priority="124">
      <formula>ISERROR(BG29)</formula>
    </cfRule>
  </conditionalFormatting>
  <conditionalFormatting sqref="BG73">
    <cfRule type="containsErrors" dxfId="1829" priority="117">
      <formula>ISERROR(BG73)</formula>
    </cfRule>
  </conditionalFormatting>
  <conditionalFormatting sqref="BG99">
    <cfRule type="containsErrors" dxfId="1828" priority="125">
      <formula>ISERROR(BG99)</formula>
    </cfRule>
  </conditionalFormatting>
  <conditionalFormatting sqref="BH31:BI32">
    <cfRule type="containsErrors" dxfId="1827" priority="96">
      <formula>ISERROR(BH31)</formula>
    </cfRule>
  </conditionalFormatting>
  <conditionalFormatting sqref="BH34:BI35">
    <cfRule type="containsErrors" dxfId="1826" priority="97">
      <formula>ISERROR(BH34)</formula>
    </cfRule>
  </conditionalFormatting>
  <conditionalFormatting sqref="BK31:BK32">
    <cfRule type="containsErrors" dxfId="1825" priority="92">
      <formula>ISERROR(BK31)</formula>
    </cfRule>
  </conditionalFormatting>
  <conditionalFormatting sqref="BK34:BK35">
    <cfRule type="containsErrors" dxfId="1824" priority="90">
      <formula>ISERROR(BK34)</formula>
    </cfRule>
  </conditionalFormatting>
  <conditionalFormatting sqref="BL7">
    <cfRule type="containsErrors" dxfId="1823" priority="72">
      <formula>ISERROR(BL7)</formula>
    </cfRule>
  </conditionalFormatting>
  <conditionalFormatting sqref="BL18">
    <cfRule type="containsErrors" dxfId="1822" priority="73">
      <formula>ISERROR(BL18)</formula>
    </cfRule>
  </conditionalFormatting>
  <conditionalFormatting sqref="BL29 BL41 BL53 BL62 BL81 BL88">
    <cfRule type="containsErrors" dxfId="1821" priority="74">
      <formula>ISERROR(BL29)</formula>
    </cfRule>
  </conditionalFormatting>
  <conditionalFormatting sqref="BL73">
    <cfRule type="containsErrors" dxfId="1820" priority="71">
      <formula>ISERROR(BL73)</formula>
    </cfRule>
  </conditionalFormatting>
  <conditionalFormatting sqref="BL99">
    <cfRule type="containsErrors" dxfId="1819" priority="75">
      <formula>ISERROR(BL99)</formula>
    </cfRule>
  </conditionalFormatting>
  <conditionalFormatting sqref="BM31:BN32">
    <cfRule type="containsErrors" dxfId="1818" priority="42">
      <formula>ISERROR(BM31)</formula>
    </cfRule>
  </conditionalFormatting>
  <conditionalFormatting sqref="BM34:BN35">
    <cfRule type="containsErrors" dxfId="1817" priority="40">
      <formula>ISERROR(BM34)</formula>
    </cfRule>
  </conditionalFormatting>
  <conditionalFormatting sqref="BP31:BP32">
    <cfRule type="containsErrors" dxfId="1816" priority="36">
      <formula>ISERROR(BP31)</formula>
    </cfRule>
  </conditionalFormatting>
  <conditionalFormatting sqref="BP34:BP35">
    <cfRule type="containsErrors" dxfId="1815" priority="34">
      <formula>ISERROR(BP34)</formula>
    </cfRule>
  </conditionalFormatting>
  <conditionalFormatting sqref="BQ7">
    <cfRule type="containsErrors" dxfId="1814" priority="20">
      <formula>ISERROR(BQ7)</formula>
    </cfRule>
  </conditionalFormatting>
  <conditionalFormatting sqref="BQ18">
    <cfRule type="containsErrors" dxfId="1813" priority="21">
      <formula>ISERROR(BQ18)</formula>
    </cfRule>
  </conditionalFormatting>
  <conditionalFormatting sqref="BQ29 BQ41 BQ53 BQ62 BQ81 BQ88">
    <cfRule type="containsErrors" dxfId="1812" priority="22">
      <formula>ISERROR(BQ29)</formula>
    </cfRule>
  </conditionalFormatting>
  <conditionalFormatting sqref="BQ73">
    <cfRule type="containsErrors" dxfId="1811" priority="19">
      <formula>ISERROR(BQ73)</formula>
    </cfRule>
  </conditionalFormatting>
  <conditionalFormatting sqref="BQ99">
    <cfRule type="containsErrors" dxfId="1810" priority="23">
      <formula>ISERROR(BQ99)</formula>
    </cfRule>
  </conditionalFormatting>
  <conditionalFormatting sqref="BR31:BS32">
    <cfRule type="containsErrors" dxfId="1809" priority="2">
      <formula>ISERROR(BR31)</formula>
    </cfRule>
  </conditionalFormatting>
  <conditionalFormatting sqref="BR34:BS35">
    <cfRule type="containsErrors" dxfId="1808" priority="1">
      <formula>ISERROR(BR34)</formula>
    </cfRule>
  </conditionalFormatting>
  <conditionalFormatting sqref="BU31:BU32">
    <cfRule type="containsErrors" dxfId="1807" priority="9">
      <formula>ISERROR(BU31)</formula>
    </cfRule>
  </conditionalFormatting>
  <conditionalFormatting sqref="BU34:BU35">
    <cfRule type="containsErrors" dxfId="1806" priority="7">
      <formula>ISERROR(BU34)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P144"/>
  <sheetViews>
    <sheetView showGridLines="0" zoomScale="85" zoomScaleNormal="85" zoomScaleSheetLayoutView="75" workbookViewId="0">
      <pane xSplit="1" ySplit="8" topLeftCell="B9" activePane="bottomRight" state="frozen"/>
      <selection pane="topRight"/>
      <selection pane="bottomLeft"/>
      <selection pane="bottomRight" activeCell="A5" sqref="A5"/>
    </sheetView>
  </sheetViews>
  <sheetFormatPr defaultColWidth="11.42578125" defaultRowHeight="13.5"/>
  <cols>
    <col min="1" max="1" width="40.7109375" style="130" customWidth="1"/>
    <col min="2" max="2" width="1.7109375" style="80" customWidth="1"/>
    <col min="3" max="3" width="11.7109375" style="80" customWidth="1"/>
    <col min="4" max="4" width="1.7109375" style="80" customWidth="1"/>
    <col min="5" max="8" width="11.7109375" style="80" customWidth="1"/>
    <col min="9" max="9" width="1.7109375" style="80" customWidth="1"/>
    <col min="10" max="13" width="11.7109375" style="80" customWidth="1"/>
    <col min="14" max="14" width="1.7109375" style="80" customWidth="1"/>
    <col min="15" max="18" width="11.7109375" style="80" customWidth="1"/>
    <col min="19" max="19" width="1.7109375" style="80" customWidth="1"/>
    <col min="20" max="23" width="11.7109375" style="80" customWidth="1"/>
    <col min="24" max="24" width="1.7109375" style="80" customWidth="1"/>
    <col min="25" max="28" width="11.7109375" style="80" customWidth="1"/>
    <col min="29" max="29" width="1.7109375" style="80" customWidth="1"/>
    <col min="30" max="33" width="11.7109375" style="80" customWidth="1"/>
    <col min="34" max="34" width="1.7109375" style="80" customWidth="1"/>
    <col min="35" max="38" width="11.7109375" style="80" customWidth="1"/>
    <col min="39" max="16384" width="11.42578125" style="130"/>
  </cols>
  <sheetData>
    <row r="1" spans="1:42" ht="27.75">
      <c r="A1" s="193" t="s">
        <v>327</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row>
    <row r="2" spans="1:42">
      <c r="A2" s="86"/>
    </row>
    <row r="3" spans="1:42">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row>
    <row r="4" spans="1:42">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row>
    <row r="5" spans="1:42">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row>
    <row r="6" spans="1:42">
      <c r="A6" s="129" t="s">
        <v>155</v>
      </c>
      <c r="I6" s="130"/>
      <c r="N6" s="130"/>
      <c r="S6" s="130"/>
      <c r="X6" s="130"/>
      <c r="AC6" s="130"/>
      <c r="AH6" s="130"/>
    </row>
    <row r="7" spans="1:42">
      <c r="A7" s="131" t="s">
        <v>93</v>
      </c>
      <c r="B7" s="1"/>
      <c r="C7" s="208">
        <v>2017</v>
      </c>
      <c r="D7" s="1"/>
      <c r="E7" s="415" t="s">
        <v>13</v>
      </c>
      <c r="F7" s="415"/>
      <c r="G7" s="415"/>
      <c r="H7" s="415"/>
      <c r="I7" s="130"/>
      <c r="J7" s="415" t="s">
        <v>19</v>
      </c>
      <c r="K7" s="415"/>
      <c r="L7" s="415"/>
      <c r="M7" s="415"/>
      <c r="N7" s="130"/>
      <c r="O7" s="415" t="s">
        <v>321</v>
      </c>
      <c r="P7" s="415"/>
      <c r="Q7" s="415"/>
      <c r="R7" s="415"/>
      <c r="S7" s="130"/>
      <c r="T7" s="415" t="s">
        <v>378</v>
      </c>
      <c r="U7" s="415"/>
      <c r="V7" s="415"/>
      <c r="W7" s="415"/>
      <c r="X7" s="130"/>
      <c r="Y7" s="415" t="s">
        <v>443</v>
      </c>
      <c r="Z7" s="415"/>
      <c r="AA7" s="415"/>
      <c r="AB7" s="415"/>
      <c r="AC7" s="130"/>
      <c r="AD7" s="415" t="s">
        <v>449</v>
      </c>
      <c r="AE7" s="415"/>
      <c r="AF7" s="415"/>
      <c r="AG7" s="415"/>
      <c r="AH7" s="130"/>
      <c r="AI7" s="415" t="s">
        <v>471</v>
      </c>
      <c r="AJ7" s="415"/>
      <c r="AK7" s="415"/>
      <c r="AL7" s="415"/>
    </row>
    <row r="8" spans="1:42">
      <c r="A8" s="4" t="s">
        <v>94</v>
      </c>
      <c r="B8" s="5"/>
      <c r="C8" s="6" t="s">
        <v>88</v>
      </c>
      <c r="D8" s="5"/>
      <c r="E8" s="7" t="s">
        <v>139</v>
      </c>
      <c r="F8" s="125" t="s">
        <v>143</v>
      </c>
      <c r="G8" s="185" t="s">
        <v>144</v>
      </c>
      <c r="H8" s="185" t="s">
        <v>88</v>
      </c>
      <c r="I8" s="130"/>
      <c r="J8" s="7" t="s">
        <v>139</v>
      </c>
      <c r="K8" s="125" t="s">
        <v>143</v>
      </c>
      <c r="L8" s="185" t="s">
        <v>144</v>
      </c>
      <c r="M8" s="185" t="s">
        <v>88</v>
      </c>
      <c r="N8" s="130"/>
      <c r="O8" s="7" t="s">
        <v>139</v>
      </c>
      <c r="P8" s="125" t="s">
        <v>143</v>
      </c>
      <c r="Q8" s="185" t="s">
        <v>144</v>
      </c>
      <c r="R8" s="185" t="s">
        <v>88</v>
      </c>
      <c r="S8" s="130"/>
      <c r="T8" s="7" t="s">
        <v>396</v>
      </c>
      <c r="U8" s="125" t="s">
        <v>427</v>
      </c>
      <c r="V8" s="185" t="s">
        <v>428</v>
      </c>
      <c r="W8" s="185" t="s">
        <v>88</v>
      </c>
      <c r="X8" s="130"/>
      <c r="Y8" s="7" t="s">
        <v>139</v>
      </c>
      <c r="Z8" s="125" t="s">
        <v>143</v>
      </c>
      <c r="AA8" s="185" t="s">
        <v>144</v>
      </c>
      <c r="AB8" s="185" t="s">
        <v>88</v>
      </c>
      <c r="AC8" s="130"/>
      <c r="AD8" s="7" t="s">
        <v>139</v>
      </c>
      <c r="AE8" s="125" t="s">
        <v>143</v>
      </c>
      <c r="AF8" s="185" t="s">
        <v>144</v>
      </c>
      <c r="AG8" s="185" t="s">
        <v>88</v>
      </c>
      <c r="AH8" s="130"/>
      <c r="AI8" s="7" t="s">
        <v>139</v>
      </c>
      <c r="AJ8" s="125" t="s">
        <v>143</v>
      </c>
      <c r="AK8" s="185" t="s">
        <v>144</v>
      </c>
      <c r="AL8" s="185" t="s">
        <v>88</v>
      </c>
    </row>
    <row r="9" spans="1:42">
      <c r="A9" s="129" t="s">
        <v>95</v>
      </c>
      <c r="B9" s="10"/>
      <c r="C9" s="11">
        <v>543.33612188000006</v>
      </c>
      <c r="D9" s="10"/>
      <c r="E9" s="11">
        <v>569.92685064</v>
      </c>
      <c r="F9" s="11">
        <v>588.35595389100001</v>
      </c>
      <c r="G9" s="11">
        <v>594.02464258999998</v>
      </c>
      <c r="H9" s="11">
        <v>613.65930871</v>
      </c>
      <c r="I9" s="130"/>
      <c r="J9" s="11">
        <v>647.77044479000006</v>
      </c>
      <c r="K9" s="11">
        <v>666.89322729000003</v>
      </c>
      <c r="L9" s="11">
        <v>692.53612364139985</v>
      </c>
      <c r="M9" s="11">
        <v>684.22311121000007</v>
      </c>
      <c r="N9" s="130"/>
      <c r="O9" s="11">
        <v>686.22600275600007</v>
      </c>
      <c r="P9" s="11">
        <v>672.20378192999999</v>
      </c>
      <c r="Q9" s="288">
        <v>668.34584497000083</v>
      </c>
      <c r="R9" s="11">
        <v>662.61202710000089</v>
      </c>
      <c r="S9" s="130"/>
      <c r="T9" s="11">
        <v>657.62030836683039</v>
      </c>
      <c r="U9" s="11">
        <v>653.2426080301434</v>
      </c>
      <c r="V9" s="288">
        <v>666.68427958966186</v>
      </c>
      <c r="W9" s="11">
        <v>664.93449821000013</v>
      </c>
      <c r="X9" s="130"/>
      <c r="Y9" s="11">
        <v>695.16325100999984</v>
      </c>
      <c r="Z9" s="11">
        <v>714.99214662999998</v>
      </c>
      <c r="AA9" s="288">
        <v>744.88552132999905</v>
      </c>
      <c r="AB9" s="11">
        <v>767.62420024000016</v>
      </c>
      <c r="AC9" s="130"/>
      <c r="AD9" s="11">
        <v>795.39491699999985</v>
      </c>
      <c r="AE9" s="11">
        <v>814.04904674999989</v>
      </c>
      <c r="AF9" s="288">
        <v>836.75320636999913</v>
      </c>
      <c r="AG9" s="11">
        <v>846.38788497999985</v>
      </c>
      <c r="AH9" s="130"/>
      <c r="AI9" s="11">
        <v>861.26605616999791</v>
      </c>
      <c r="AJ9" s="11">
        <v>875.02959255999929</v>
      </c>
      <c r="AK9" s="288">
        <v>886.56570598000008</v>
      </c>
      <c r="AL9" s="11"/>
      <c r="AN9" s="389"/>
      <c r="AO9" s="389"/>
      <c r="AP9" s="411"/>
    </row>
    <row r="10" spans="1:42">
      <c r="A10" s="167" t="s">
        <v>20</v>
      </c>
      <c r="B10" s="13"/>
      <c r="C10" s="14">
        <v>306.14128301</v>
      </c>
      <c r="D10" s="13"/>
      <c r="E10" s="14">
        <v>322.37935766999999</v>
      </c>
      <c r="F10" s="15">
        <v>331.11922355000002</v>
      </c>
      <c r="G10" s="15">
        <v>340.97484099000002</v>
      </c>
      <c r="H10" s="15">
        <v>349.62181411999995</v>
      </c>
      <c r="I10" s="130"/>
      <c r="J10" s="14">
        <v>362.36967839000005</v>
      </c>
      <c r="K10" s="15">
        <v>369.44488853000001</v>
      </c>
      <c r="L10" s="15">
        <v>380.70288303999985</v>
      </c>
      <c r="M10" s="15">
        <v>386.54147479</v>
      </c>
      <c r="N10" s="130"/>
      <c r="O10" s="14">
        <v>382.38039067000005</v>
      </c>
      <c r="P10" s="15">
        <v>369.63185811</v>
      </c>
      <c r="Q10" s="289">
        <v>367.90005873000086</v>
      </c>
      <c r="R10" s="15">
        <v>362.86496994999993</v>
      </c>
      <c r="S10" s="130"/>
      <c r="T10" s="14">
        <v>356.24561463999987</v>
      </c>
      <c r="U10" s="15">
        <v>351.1859268099999</v>
      </c>
      <c r="V10" s="289">
        <v>356.92717073</v>
      </c>
      <c r="W10" s="15">
        <v>361.26559573000009</v>
      </c>
      <c r="X10" s="130"/>
      <c r="Y10" s="14">
        <v>371.14904763999994</v>
      </c>
      <c r="Z10" s="15">
        <v>380.72708393000005</v>
      </c>
      <c r="AA10" s="289">
        <v>398.20171535999907</v>
      </c>
      <c r="AB10" s="15">
        <v>409.86188740000011</v>
      </c>
      <c r="AC10" s="130"/>
      <c r="AD10" s="14">
        <v>418.5145369999999</v>
      </c>
      <c r="AE10" s="15">
        <v>424.72454600999993</v>
      </c>
      <c r="AF10" s="289">
        <v>448.40992088999906</v>
      </c>
      <c r="AG10" s="15">
        <v>460.0916069999999</v>
      </c>
      <c r="AH10" s="130"/>
      <c r="AI10" s="14">
        <v>467.42050092999807</v>
      </c>
      <c r="AJ10" s="15">
        <v>472.127928029999</v>
      </c>
      <c r="AK10" s="289">
        <v>483.43727286000001</v>
      </c>
      <c r="AL10" s="15"/>
      <c r="AN10" s="389"/>
      <c r="AO10" s="389"/>
      <c r="AP10" s="411"/>
    </row>
    <row r="11" spans="1:42">
      <c r="A11" s="167" t="s">
        <v>96</v>
      </c>
      <c r="B11" s="13"/>
      <c r="C11" s="14">
        <v>237.19483887000001</v>
      </c>
      <c r="D11" s="13"/>
      <c r="E11" s="14">
        <v>247.54749297000001</v>
      </c>
      <c r="F11" s="15">
        <v>257.236730341</v>
      </c>
      <c r="G11" s="15">
        <v>253.04980160000002</v>
      </c>
      <c r="H11" s="15">
        <v>264.03749459000005</v>
      </c>
      <c r="I11" s="130"/>
      <c r="J11" s="14">
        <v>285.40076640000001</v>
      </c>
      <c r="K11" s="15">
        <v>297.44833876000001</v>
      </c>
      <c r="L11" s="15">
        <v>311.83324060140001</v>
      </c>
      <c r="M11" s="15">
        <v>297.68163642000002</v>
      </c>
      <c r="N11" s="130"/>
      <c r="O11" s="14">
        <v>303.84561208599996</v>
      </c>
      <c r="P11" s="15">
        <v>302.57192381999999</v>
      </c>
      <c r="Q11" s="289">
        <v>300.44578623999996</v>
      </c>
      <c r="R11" s="15">
        <v>299.74705715000096</v>
      </c>
      <c r="S11" s="130"/>
      <c r="T11" s="14">
        <v>301.37469372683057</v>
      </c>
      <c r="U11" s="15">
        <v>302.05668122014356</v>
      </c>
      <c r="V11" s="289">
        <v>309.75710885966186</v>
      </c>
      <c r="W11" s="15">
        <v>303.66890247999999</v>
      </c>
      <c r="X11" s="130"/>
      <c r="Y11" s="14">
        <v>324.01420336999996</v>
      </c>
      <c r="Z11" s="15">
        <v>334.26506269999999</v>
      </c>
      <c r="AA11" s="289">
        <v>346.68380596999998</v>
      </c>
      <c r="AB11" s="15">
        <v>357.76231284000011</v>
      </c>
      <c r="AC11" s="130"/>
      <c r="AD11" s="14">
        <v>376.88037999999989</v>
      </c>
      <c r="AE11" s="15">
        <v>389.32450073999996</v>
      </c>
      <c r="AF11" s="289">
        <v>388.34328548000008</v>
      </c>
      <c r="AG11" s="15">
        <v>386.29627798000001</v>
      </c>
      <c r="AH11" s="130"/>
      <c r="AI11" s="14">
        <v>393.8455552399999</v>
      </c>
      <c r="AJ11" s="15">
        <v>402.90166453000029</v>
      </c>
      <c r="AK11" s="289">
        <v>403.12843312000007</v>
      </c>
      <c r="AL11" s="15"/>
      <c r="AN11" s="389"/>
      <c r="AO11" s="389"/>
      <c r="AP11" s="411"/>
    </row>
    <row r="12" spans="1:42">
      <c r="A12" s="139" t="s">
        <v>97</v>
      </c>
      <c r="B12" s="10"/>
      <c r="C12" s="16">
        <v>520.68168641000011</v>
      </c>
      <c r="D12" s="10"/>
      <c r="E12" s="16">
        <v>516.06063588999996</v>
      </c>
      <c r="F12" s="16">
        <v>522.03672503946996</v>
      </c>
      <c r="G12" s="16">
        <v>529.50936181580005</v>
      </c>
      <c r="H12" s="16">
        <v>515.14060216999997</v>
      </c>
      <c r="I12" s="130"/>
      <c r="J12" s="16">
        <v>519.39161065270014</v>
      </c>
      <c r="K12" s="16">
        <v>528.49612813220006</v>
      </c>
      <c r="L12" s="16">
        <v>516.48852202860007</v>
      </c>
      <c r="M12" s="16">
        <v>512.29213420999997</v>
      </c>
      <c r="N12" s="130"/>
      <c r="O12" s="16">
        <v>508.69643092900003</v>
      </c>
      <c r="P12" s="16">
        <v>485.96621684000002</v>
      </c>
      <c r="Q12" s="290">
        <v>462.14875032999976</v>
      </c>
      <c r="R12" s="16">
        <v>424.19278323999993</v>
      </c>
      <c r="S12" s="130"/>
      <c r="T12" s="16">
        <v>405.99899186719011</v>
      </c>
      <c r="U12" s="16">
        <v>366.38338304287061</v>
      </c>
      <c r="V12" s="290">
        <v>333.23851816105059</v>
      </c>
      <c r="W12" s="16">
        <v>276.76562098000022</v>
      </c>
      <c r="X12" s="130"/>
      <c r="Y12" s="16">
        <v>265.18768449000044</v>
      </c>
      <c r="Z12" s="16">
        <v>239.8395191900002</v>
      </c>
      <c r="AA12" s="290">
        <v>199.4165382400007</v>
      </c>
      <c r="AB12" s="16">
        <v>185.5719735000005</v>
      </c>
      <c r="AC12" s="130"/>
      <c r="AD12" s="16">
        <v>177.18552732000001</v>
      </c>
      <c r="AE12" s="16">
        <v>168.66077575999995</v>
      </c>
      <c r="AF12" s="290">
        <v>157.59917372999999</v>
      </c>
      <c r="AG12" s="16">
        <v>150.63180747000001</v>
      </c>
      <c r="AH12" s="130"/>
      <c r="AI12" s="16">
        <v>140.82726529000195</v>
      </c>
      <c r="AJ12" s="16">
        <v>129.87758209999998</v>
      </c>
      <c r="AK12" s="290">
        <v>118.18476571411</v>
      </c>
      <c r="AL12" s="16"/>
      <c r="AN12" s="389"/>
      <c r="AO12" s="389"/>
      <c r="AP12" s="411"/>
    </row>
    <row r="13" spans="1:42">
      <c r="A13" s="167" t="s">
        <v>98</v>
      </c>
      <c r="B13" s="13"/>
      <c r="C13" s="14">
        <v>305.10988760000004</v>
      </c>
      <c r="D13" s="13"/>
      <c r="E13" s="14">
        <v>292.82181287999998</v>
      </c>
      <c r="F13" s="15">
        <v>284.96657562999997</v>
      </c>
      <c r="G13" s="15">
        <v>277.60455279000001</v>
      </c>
      <c r="H13" s="15">
        <v>269.21471173999998</v>
      </c>
      <c r="I13" s="130"/>
      <c r="J13" s="14">
        <v>261.62352385000003</v>
      </c>
      <c r="K13" s="15">
        <v>254.31545402</v>
      </c>
      <c r="L13" s="15">
        <v>248.73307974000002</v>
      </c>
      <c r="M13" s="15">
        <v>240.70043283000001</v>
      </c>
      <c r="N13" s="130"/>
      <c r="O13" s="14">
        <v>233.83411816</v>
      </c>
      <c r="P13" s="15">
        <v>225.07592392000001</v>
      </c>
      <c r="Q13" s="289">
        <v>216.50281095999981</v>
      </c>
      <c r="R13" s="15">
        <v>208.57091077999991</v>
      </c>
      <c r="S13" s="130"/>
      <c r="T13" s="14">
        <v>197.37441992999987</v>
      </c>
      <c r="U13" s="15">
        <v>188.5196840000001</v>
      </c>
      <c r="V13" s="289">
        <v>179.73029870999991</v>
      </c>
      <c r="W13" s="15">
        <v>172.13154803000023</v>
      </c>
      <c r="X13" s="130"/>
      <c r="Y13" s="14">
        <v>162.61597157999998</v>
      </c>
      <c r="Z13" s="15">
        <v>153.2167163900001</v>
      </c>
      <c r="AA13" s="289">
        <v>144.11557096999999</v>
      </c>
      <c r="AB13" s="15">
        <v>134.23102286999998</v>
      </c>
      <c r="AC13" s="130"/>
      <c r="AD13" s="14">
        <v>125.61660200000003</v>
      </c>
      <c r="AE13" s="15">
        <v>120.11142994999999</v>
      </c>
      <c r="AF13" s="289">
        <v>115.21990446999999</v>
      </c>
      <c r="AG13" s="15">
        <v>110.80838428999999</v>
      </c>
      <c r="AH13" s="130"/>
      <c r="AI13" s="14">
        <v>104.50563731</v>
      </c>
      <c r="AJ13" s="15">
        <v>100.34197584</v>
      </c>
      <c r="AK13" s="289">
        <v>96.480279580000001</v>
      </c>
      <c r="AL13" s="15"/>
      <c r="AN13" s="389"/>
      <c r="AO13" s="389"/>
      <c r="AP13" s="411"/>
    </row>
    <row r="14" spans="1:42">
      <c r="A14" s="167" t="s">
        <v>99</v>
      </c>
      <c r="B14" s="13"/>
      <c r="C14" s="14">
        <v>215.57179881000002</v>
      </c>
      <c r="D14" s="13"/>
      <c r="E14" s="14">
        <v>223.23882301000003</v>
      </c>
      <c r="F14" s="15">
        <v>237.07014940946999</v>
      </c>
      <c r="G14" s="15">
        <v>251.90480902579998</v>
      </c>
      <c r="H14" s="15">
        <v>245.92589043000004</v>
      </c>
      <c r="I14" s="130"/>
      <c r="J14" s="14">
        <v>257.76808680270005</v>
      </c>
      <c r="K14" s="15">
        <v>274.18067411219999</v>
      </c>
      <c r="L14" s="15">
        <v>267.75544228860002</v>
      </c>
      <c r="M14" s="15">
        <v>271.59170137999996</v>
      </c>
      <c r="N14" s="130"/>
      <c r="O14" s="14">
        <v>274.86231276900003</v>
      </c>
      <c r="P14" s="15">
        <v>260.89029292000004</v>
      </c>
      <c r="Q14" s="289">
        <v>245.64593936999998</v>
      </c>
      <c r="R14" s="15">
        <v>215.62187246000002</v>
      </c>
      <c r="S14" s="130"/>
      <c r="T14" s="14">
        <v>208.62457193719024</v>
      </c>
      <c r="U14" s="15">
        <v>177.86369904287051</v>
      </c>
      <c r="V14" s="289">
        <v>153.50821945105065</v>
      </c>
      <c r="W14" s="15">
        <v>104.63407294999999</v>
      </c>
      <c r="X14" s="130"/>
      <c r="Y14" s="14">
        <v>102.57171291000044</v>
      </c>
      <c r="Z14" s="15">
        <v>86.622802800000102</v>
      </c>
      <c r="AA14" s="289">
        <v>55.300967270000726</v>
      </c>
      <c r="AB14" s="15">
        <v>51.340950630000513</v>
      </c>
      <c r="AC14" s="130"/>
      <c r="AD14" s="14">
        <v>51.568925319999977</v>
      </c>
      <c r="AE14" s="15">
        <v>48.549345809999956</v>
      </c>
      <c r="AF14" s="289">
        <v>42.379269260000001</v>
      </c>
      <c r="AG14" s="15">
        <v>39.82342318000002</v>
      </c>
      <c r="AH14" s="130"/>
      <c r="AI14" s="14">
        <v>36.321627980001963</v>
      </c>
      <c r="AJ14" s="15">
        <v>29.535606259999977</v>
      </c>
      <c r="AK14" s="289">
        <v>21.704486134109999</v>
      </c>
      <c r="AL14" s="15"/>
      <c r="AN14" s="389"/>
      <c r="AO14" s="389"/>
      <c r="AP14" s="411"/>
    </row>
    <row r="15" spans="1:42">
      <c r="A15" s="139" t="s">
        <v>18</v>
      </c>
      <c r="B15" s="10"/>
      <c r="C15" s="16">
        <v>1064.0178082900002</v>
      </c>
      <c r="D15" s="10"/>
      <c r="E15" s="16">
        <v>1085.9874865299998</v>
      </c>
      <c r="F15" s="16">
        <v>1110.3926789304701</v>
      </c>
      <c r="G15" s="16">
        <v>1123.5340044058</v>
      </c>
      <c r="H15" s="16">
        <v>1128.79991088</v>
      </c>
      <c r="I15" s="130"/>
      <c r="J15" s="16">
        <v>1167.1620554427002</v>
      </c>
      <c r="K15" s="16">
        <v>1195.3893554222</v>
      </c>
      <c r="L15" s="16">
        <v>1209.0246456699999</v>
      </c>
      <c r="M15" s="16">
        <v>1196.5152454200002</v>
      </c>
      <c r="N15" s="130"/>
      <c r="O15" s="16">
        <v>1194.9224336850002</v>
      </c>
      <c r="P15" s="16">
        <v>1158.1699987699999</v>
      </c>
      <c r="Q15" s="16">
        <v>1130.4945953000006</v>
      </c>
      <c r="R15" s="16">
        <v>1086.8048103400008</v>
      </c>
      <c r="S15" s="130"/>
      <c r="T15" s="16">
        <v>1063.6193002340206</v>
      </c>
      <c r="U15" s="16">
        <v>1019.625991073014</v>
      </c>
      <c r="V15" s="16">
        <v>999.92279775071245</v>
      </c>
      <c r="W15" s="16">
        <v>941.70011919000035</v>
      </c>
      <c r="X15" s="130"/>
      <c r="Y15" s="16">
        <v>960.35093550000022</v>
      </c>
      <c r="Z15" s="16">
        <v>954.83166582000013</v>
      </c>
      <c r="AA15" s="16">
        <v>944.30205956999976</v>
      </c>
      <c r="AB15" s="16">
        <v>953.19617374000063</v>
      </c>
      <c r="AC15" s="130"/>
      <c r="AD15" s="16">
        <v>972.58044431999986</v>
      </c>
      <c r="AE15" s="16">
        <v>982.70982250999987</v>
      </c>
      <c r="AF15" s="16">
        <v>994.3523800999991</v>
      </c>
      <c r="AG15" s="16">
        <v>997.01969244999987</v>
      </c>
      <c r="AH15" s="130"/>
      <c r="AI15" s="16">
        <v>1002.0933214599999</v>
      </c>
      <c r="AJ15" s="16">
        <v>1004.9071746599993</v>
      </c>
      <c r="AK15" s="16">
        <v>1004.75047169411</v>
      </c>
      <c r="AL15" s="16"/>
      <c r="AN15" s="389"/>
      <c r="AO15" s="389"/>
      <c r="AP15" s="411"/>
    </row>
    <row r="16" spans="1:42">
      <c r="B16" s="13"/>
      <c r="C16" s="130"/>
      <c r="D16" s="13"/>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N16" s="389"/>
    </row>
    <row r="17" spans="1:38">
      <c r="A17" s="131" t="s">
        <v>93</v>
      </c>
      <c r="B17" s="1"/>
      <c r="C17" s="208">
        <v>2017</v>
      </c>
      <c r="D17" s="1"/>
      <c r="E17" s="415" t="s">
        <v>13</v>
      </c>
      <c r="F17" s="415"/>
      <c r="G17" s="415"/>
      <c r="H17" s="415"/>
      <c r="I17" s="130"/>
      <c r="J17" s="415" t="s">
        <v>19</v>
      </c>
      <c r="K17" s="415"/>
      <c r="L17" s="415"/>
      <c r="M17" s="415"/>
      <c r="N17" s="130"/>
      <c r="O17" s="415" t="s">
        <v>321</v>
      </c>
      <c r="P17" s="415"/>
      <c r="Q17" s="415"/>
      <c r="R17" s="415"/>
      <c r="S17" s="130"/>
      <c r="T17" s="415" t="s">
        <v>378</v>
      </c>
      <c r="U17" s="415"/>
      <c r="V17" s="415"/>
      <c r="W17" s="415"/>
      <c r="X17" s="130"/>
      <c r="Y17" s="415" t="s">
        <v>443</v>
      </c>
      <c r="Z17" s="415"/>
      <c r="AA17" s="415"/>
      <c r="AB17" s="415"/>
      <c r="AC17" s="130"/>
      <c r="AD17" s="415" t="s">
        <v>449</v>
      </c>
      <c r="AE17" s="415"/>
      <c r="AF17" s="415"/>
      <c r="AG17" s="415"/>
      <c r="AH17" s="130"/>
      <c r="AI17" s="415" t="s">
        <v>471</v>
      </c>
      <c r="AJ17" s="415"/>
      <c r="AK17" s="415"/>
      <c r="AL17" s="415"/>
    </row>
    <row r="18" spans="1:38">
      <c r="A18" s="4" t="s">
        <v>146</v>
      </c>
      <c r="B18" s="5"/>
      <c r="C18" s="6" t="s">
        <v>88</v>
      </c>
      <c r="D18" s="5"/>
      <c r="E18" s="7" t="s">
        <v>139</v>
      </c>
      <c r="F18" s="125" t="s">
        <v>143</v>
      </c>
      <c r="G18" s="185" t="s">
        <v>144</v>
      </c>
      <c r="H18" s="185" t="s">
        <v>88</v>
      </c>
      <c r="I18" s="130"/>
      <c r="J18" s="7" t="s">
        <v>139</v>
      </c>
      <c r="K18" s="125" t="s">
        <v>143</v>
      </c>
      <c r="L18" s="185" t="s">
        <v>144</v>
      </c>
      <c r="M18" s="185" t="s">
        <v>88</v>
      </c>
      <c r="N18" s="130"/>
      <c r="O18" s="7" t="s">
        <v>139</v>
      </c>
      <c r="P18" s="125" t="s">
        <v>143</v>
      </c>
      <c r="Q18" s="185" t="s">
        <v>144</v>
      </c>
      <c r="R18" s="185" t="s">
        <v>88</v>
      </c>
      <c r="S18" s="130"/>
      <c r="T18" s="7" t="s">
        <v>396</v>
      </c>
      <c r="U18" s="125" t="s">
        <v>427</v>
      </c>
      <c r="V18" s="185" t="s">
        <v>428</v>
      </c>
      <c r="W18" s="185" t="s">
        <v>88</v>
      </c>
      <c r="X18" s="130"/>
      <c r="Y18" s="7" t="s">
        <v>139</v>
      </c>
      <c r="Z18" s="125" t="s">
        <v>143</v>
      </c>
      <c r="AA18" s="185" t="s">
        <v>144</v>
      </c>
      <c r="AB18" s="185" t="s">
        <v>88</v>
      </c>
      <c r="AC18" s="130"/>
      <c r="AD18" s="7" t="s">
        <v>139</v>
      </c>
      <c r="AE18" s="125" t="s">
        <v>143</v>
      </c>
      <c r="AF18" s="185" t="s">
        <v>144</v>
      </c>
      <c r="AG18" s="185" t="s">
        <v>88</v>
      </c>
      <c r="AH18" s="130"/>
      <c r="AI18" s="7" t="s">
        <v>139</v>
      </c>
      <c r="AJ18" s="125" t="s">
        <v>143</v>
      </c>
      <c r="AK18" s="185" t="s">
        <v>144</v>
      </c>
      <c r="AL18" s="185" t="s">
        <v>88</v>
      </c>
    </row>
    <row r="19" spans="1:38">
      <c r="A19" s="129" t="s">
        <v>95</v>
      </c>
      <c r="B19" s="10"/>
      <c r="C19" s="17">
        <v>0.5106457031515329</v>
      </c>
      <c r="D19" s="10"/>
      <c r="E19" s="17">
        <v>0.52480056879942338</v>
      </c>
      <c r="F19" s="17">
        <v>0.52986296204483652</v>
      </c>
      <c r="G19" s="17">
        <v>0.52871087146504303</v>
      </c>
      <c r="H19" s="17">
        <v>0.54363869344355098</v>
      </c>
      <c r="I19" s="130"/>
      <c r="J19" s="17">
        <v>0.55499614793791696</v>
      </c>
      <c r="K19" s="17">
        <v>0.55788787499656112</v>
      </c>
      <c r="L19" s="17">
        <v>0.57280562982867911</v>
      </c>
      <c r="M19" s="17">
        <v>0.57184654673566193</v>
      </c>
      <c r="N19" s="130"/>
      <c r="O19" s="17">
        <v>0.57428497734347472</v>
      </c>
      <c r="P19" s="17">
        <v>0.58040165316308845</v>
      </c>
      <c r="Q19" s="17">
        <v>0.59119773570668077</v>
      </c>
      <c r="R19" s="17">
        <v>0.60968816184454178</v>
      </c>
      <c r="S19" s="130"/>
      <c r="T19" s="17">
        <v>0.61828542244592488</v>
      </c>
      <c r="U19" s="17">
        <v>0.64066884695896853</v>
      </c>
      <c r="V19" s="17">
        <v>0.66673575308948074</v>
      </c>
      <c r="W19" s="17">
        <v>0.70610004677703653</v>
      </c>
      <c r="X19" s="130"/>
      <c r="Y19" s="17">
        <v>0.72386377241155886</v>
      </c>
      <c r="Z19" s="17">
        <v>0.74881486677127707</v>
      </c>
      <c r="AA19" s="17">
        <v>0.78882123975160279</v>
      </c>
      <c r="AB19" s="17">
        <v>0.80531607384460802</v>
      </c>
      <c r="AC19" s="130"/>
      <c r="AD19" s="17">
        <v>0.81781915485265277</v>
      </c>
      <c r="AE19" s="17">
        <v>0.82837174118275014</v>
      </c>
      <c r="AF19" s="17">
        <v>0.84150571076809744</v>
      </c>
      <c r="AG19" s="17">
        <v>0.84891792147068934</v>
      </c>
      <c r="AH19" s="130"/>
      <c r="AI19" s="17">
        <v>0.85946691563134692</v>
      </c>
      <c r="AJ19" s="17">
        <v>0.87075663765268385</v>
      </c>
      <c r="AK19" s="17">
        <v>0.88237401320664366</v>
      </c>
      <c r="AL19" s="17"/>
    </row>
    <row r="20" spans="1:38">
      <c r="A20" s="167" t="s">
        <v>20</v>
      </c>
      <c r="B20" s="13"/>
      <c r="C20" s="18">
        <v>0.2877219541109039</v>
      </c>
      <c r="D20" s="13"/>
      <c r="E20" s="18">
        <v>0.29685365777103218</v>
      </c>
      <c r="F20" s="18">
        <v>0.29820011409741459</v>
      </c>
      <c r="G20" s="18">
        <v>0.30348422001729297</v>
      </c>
      <c r="H20" s="18">
        <v>0.30972877544563115</v>
      </c>
      <c r="I20" s="130"/>
      <c r="J20" s="18">
        <v>0.31047074971311894</v>
      </c>
      <c r="K20" s="18">
        <v>0.3090582050561389</v>
      </c>
      <c r="L20" s="18">
        <v>0.3148843031475404</v>
      </c>
      <c r="M20" s="18">
        <v>0.32305603816549483</v>
      </c>
      <c r="N20" s="130"/>
      <c r="O20" s="18">
        <v>0.32000436169800905</v>
      </c>
      <c r="P20" s="18">
        <v>0.3191516431115955</v>
      </c>
      <c r="Q20" s="18">
        <v>0.32543283290299219</v>
      </c>
      <c r="R20" s="18">
        <v>0.33388237381511005</v>
      </c>
      <c r="S20" s="130"/>
      <c r="T20" s="18">
        <v>0.33493714768208671</v>
      </c>
      <c r="U20" s="18">
        <v>0.34442622087381841</v>
      </c>
      <c r="V20" s="18">
        <v>0.35695472843792925</v>
      </c>
      <c r="W20" s="18">
        <v>0.38363125199637998</v>
      </c>
      <c r="X20" s="130"/>
      <c r="Y20" s="18">
        <v>0.38647231331821807</v>
      </c>
      <c r="Z20" s="18">
        <v>0.39873738749859677</v>
      </c>
      <c r="AA20" s="18">
        <v>0.421688919688818</v>
      </c>
      <c r="AB20" s="18">
        <v>0.42998692052219301</v>
      </c>
      <c r="AC20" s="130"/>
      <c r="AD20" s="18">
        <v>0.43031354315643594</v>
      </c>
      <c r="AE20" s="18">
        <v>0.4321973142846835</v>
      </c>
      <c r="AF20" s="18">
        <v>0.45095675322354412</v>
      </c>
      <c r="AG20" s="18">
        <v>0.46146692034678471</v>
      </c>
      <c r="AH20" s="130"/>
      <c r="AI20" s="18">
        <v>0.46644408352007555</v>
      </c>
      <c r="AJ20" s="18">
        <v>0.46982242731995516</v>
      </c>
      <c r="AK20" s="18">
        <v>0.48115157591802499</v>
      </c>
      <c r="AL20" s="18"/>
    </row>
    <row r="21" spans="1:38">
      <c r="A21" s="167" t="s">
        <v>96</v>
      </c>
      <c r="B21" s="13"/>
      <c r="C21" s="18">
        <v>0.22292374904062892</v>
      </c>
      <c r="D21" s="13"/>
      <c r="E21" s="18">
        <v>0.22794691102839115</v>
      </c>
      <c r="F21" s="18">
        <v>0.23166284794742192</v>
      </c>
      <c r="G21" s="18">
        <v>0.22522665144775009</v>
      </c>
      <c r="H21" s="18">
        <v>0.23390991799791988</v>
      </c>
      <c r="I21" s="130"/>
      <c r="J21" s="18">
        <v>0.24452539822479799</v>
      </c>
      <c r="K21" s="18">
        <v>0.24882966994042216</v>
      </c>
      <c r="L21" s="18">
        <v>0.25792132668113871</v>
      </c>
      <c r="M21" s="18">
        <v>0.24879050857016699</v>
      </c>
      <c r="N21" s="130"/>
      <c r="O21" s="18">
        <v>0.25428061564546567</v>
      </c>
      <c r="P21" s="18">
        <v>0.2612500100514929</v>
      </c>
      <c r="Q21" s="18">
        <v>0.26576490280368864</v>
      </c>
      <c r="R21" s="18">
        <v>0.27580578802943168</v>
      </c>
      <c r="S21" s="130"/>
      <c r="T21" s="18">
        <v>0.28334827476383823</v>
      </c>
      <c r="U21" s="18">
        <v>0.29624262608515017</v>
      </c>
      <c r="V21" s="18">
        <v>0.30978102465155155</v>
      </c>
      <c r="W21" s="18">
        <v>0.32246879478065649</v>
      </c>
      <c r="X21" s="130"/>
      <c r="Y21" s="18">
        <v>0.3373914590933409</v>
      </c>
      <c r="Z21" s="18">
        <v>0.3500774792726804</v>
      </c>
      <c r="AA21" s="18">
        <v>0.36713232006278473</v>
      </c>
      <c r="AB21" s="18">
        <v>0.37532915332241507</v>
      </c>
      <c r="AC21" s="130"/>
      <c r="AD21" s="18">
        <v>0.38750561169621683</v>
      </c>
      <c r="AE21" s="18">
        <v>0.39617442689806659</v>
      </c>
      <c r="AF21" s="18">
        <v>0.39054895754455332</v>
      </c>
      <c r="AG21" s="18">
        <v>0.38745100112390468</v>
      </c>
      <c r="AH21" s="130"/>
      <c r="AI21" s="18">
        <v>0.39302283211127143</v>
      </c>
      <c r="AJ21" s="18">
        <v>0.40093421033272869</v>
      </c>
      <c r="AK21" s="18">
        <v>0.40122243728861862</v>
      </c>
      <c r="AL21" s="18"/>
    </row>
    <row r="22" spans="1:38">
      <c r="A22" s="139" t="s">
        <v>97</v>
      </c>
      <c r="B22" s="10"/>
      <c r="C22" s="17">
        <v>0.4893542968484671</v>
      </c>
      <c r="D22" s="10"/>
      <c r="E22" s="17">
        <v>0.47519943120057678</v>
      </c>
      <c r="F22" s="17">
        <v>0.47013703795516337</v>
      </c>
      <c r="G22" s="17">
        <v>0.47128912853495702</v>
      </c>
      <c r="H22" s="17">
        <v>0.45636130655644896</v>
      </c>
      <c r="I22" s="130"/>
      <c r="J22" s="17">
        <v>0.44500385206208304</v>
      </c>
      <c r="K22" s="17">
        <v>0.44211212500343899</v>
      </c>
      <c r="L22" s="17">
        <v>0.42719437017132095</v>
      </c>
      <c r="M22" s="17">
        <v>0.42815345326433801</v>
      </c>
      <c r="N22" s="130"/>
      <c r="O22" s="17">
        <v>0.42571502265652517</v>
      </c>
      <c r="P22" s="17">
        <v>0.41959834683691172</v>
      </c>
      <c r="Q22" s="17">
        <v>0.40880226429331917</v>
      </c>
      <c r="R22" s="17">
        <v>0.39031183815545828</v>
      </c>
      <c r="S22" s="130"/>
      <c r="T22" s="17">
        <v>0.38171457755407506</v>
      </c>
      <c r="U22" s="17">
        <v>0.35933115304103147</v>
      </c>
      <c r="V22" s="17">
        <v>0.3332642469105192</v>
      </c>
      <c r="W22" s="17">
        <v>0.29389995322296347</v>
      </c>
      <c r="X22" s="130"/>
      <c r="Y22" s="17">
        <v>0.27613622758844114</v>
      </c>
      <c r="Z22" s="17">
        <v>0.25118513322872293</v>
      </c>
      <c r="AA22" s="17">
        <v>0.21117876024839724</v>
      </c>
      <c r="AB22" s="17">
        <v>0.19468392615539201</v>
      </c>
      <c r="AC22" s="130"/>
      <c r="AD22" s="17">
        <v>0.18218084514734717</v>
      </c>
      <c r="AE22" s="17">
        <v>0.17162825881724988</v>
      </c>
      <c r="AF22" s="17">
        <v>0.15849428923190259</v>
      </c>
      <c r="AG22" s="17">
        <v>0.15108207852931063</v>
      </c>
      <c r="AH22" s="130"/>
      <c r="AI22" s="17">
        <v>0.14053308436865308</v>
      </c>
      <c r="AJ22" s="17">
        <v>0.12924336234731612</v>
      </c>
      <c r="AK22" s="17">
        <v>0.1176259867933564</v>
      </c>
      <c r="AL22" s="17"/>
    </row>
    <row r="23" spans="1:38">
      <c r="A23" s="167" t="s">
        <v>98</v>
      </c>
      <c r="B23" s="13"/>
      <c r="C23" s="18">
        <v>0.28675261374651889</v>
      </c>
      <c r="D23" s="13"/>
      <c r="E23" s="18">
        <v>0.26963645208807929</v>
      </c>
      <c r="F23" s="18">
        <v>0.25663585597887739</v>
      </c>
      <c r="G23" s="18">
        <v>0.24708157625973756</v>
      </c>
      <c r="H23" s="18">
        <v>0.23849639705421588</v>
      </c>
      <c r="I23" s="130"/>
      <c r="J23" s="18">
        <v>0.22415355488126043</v>
      </c>
      <c r="K23" s="18">
        <v>0.21274696220645051</v>
      </c>
      <c r="L23" s="18">
        <v>0.20573036342212916</v>
      </c>
      <c r="M23" s="18">
        <v>0.2011678779282996</v>
      </c>
      <c r="N23" s="130"/>
      <c r="O23" s="18">
        <v>0.1956897883646582</v>
      </c>
      <c r="P23" s="18">
        <v>0.19433755334625766</v>
      </c>
      <c r="Q23" s="18">
        <v>0.19151158427479809</v>
      </c>
      <c r="R23" s="18">
        <v>0.19191202393992871</v>
      </c>
      <c r="S23" s="130"/>
      <c r="T23" s="18">
        <v>0.18556867093947335</v>
      </c>
      <c r="U23" s="18">
        <v>0.18489101459801888</v>
      </c>
      <c r="V23" s="18">
        <v>0.17974417536463441</v>
      </c>
      <c r="W23" s="18">
        <v>0.1827880707693427</v>
      </c>
      <c r="X23" s="130"/>
      <c r="Y23" s="18">
        <v>0.16932973725415812</v>
      </c>
      <c r="Z23" s="18">
        <v>0.16046463672569874</v>
      </c>
      <c r="AA23" s="18">
        <v>0.15261596595015889</v>
      </c>
      <c r="AB23" s="18">
        <v>0.14082203282806463</v>
      </c>
      <c r="AC23" s="130"/>
      <c r="AD23" s="18">
        <v>0.12915805857871995</v>
      </c>
      <c r="AE23" s="18">
        <v>0.1222247170006055</v>
      </c>
      <c r="AF23" s="18">
        <v>0.1158743185774973</v>
      </c>
      <c r="AG23" s="18">
        <v>0.1111396145222648</v>
      </c>
      <c r="AH23" s="130"/>
      <c r="AI23" s="18">
        <v>0.10428733040326076</v>
      </c>
      <c r="AJ23" s="18">
        <v>9.9851984710876154E-2</v>
      </c>
      <c r="AK23" s="18">
        <v>9.6024119717330991E-2</v>
      </c>
      <c r="AL23" s="18"/>
    </row>
    <row r="24" spans="1:38">
      <c r="A24" s="167" t="s">
        <v>99</v>
      </c>
      <c r="B24" s="13"/>
      <c r="C24" s="18">
        <v>0.20260168310194812</v>
      </c>
      <c r="D24" s="13"/>
      <c r="E24" s="18">
        <v>0.20556297911249752</v>
      </c>
      <c r="F24" s="18">
        <v>0.21350118197628598</v>
      </c>
      <c r="G24" s="18">
        <v>0.22420755227521938</v>
      </c>
      <c r="H24" s="18">
        <v>0.21786490950223314</v>
      </c>
      <c r="I24" s="130"/>
      <c r="J24" s="18">
        <v>0.22085029718082258</v>
      </c>
      <c r="K24" s="18">
        <v>0.22936516279698846</v>
      </c>
      <c r="L24" s="18">
        <v>0.22146400674919176</v>
      </c>
      <c r="M24" s="18">
        <v>0.22698557533603844</v>
      </c>
      <c r="N24" s="130"/>
      <c r="O24" s="18">
        <v>0.23002523429186694</v>
      </c>
      <c r="P24" s="18">
        <v>0.22526079349065409</v>
      </c>
      <c r="Q24" s="18">
        <v>0.21729068001852114</v>
      </c>
      <c r="R24" s="18">
        <v>0.19839981421552957</v>
      </c>
      <c r="S24" s="130"/>
      <c r="T24" s="18">
        <v>0.19614590661460174</v>
      </c>
      <c r="U24" s="18">
        <v>0.17444013844301262</v>
      </c>
      <c r="V24" s="18">
        <v>0.15352007154588479</v>
      </c>
      <c r="W24" s="18">
        <v>0.11111188245362077</v>
      </c>
      <c r="X24" s="130"/>
      <c r="Y24" s="18">
        <v>0.10680649033428304</v>
      </c>
      <c r="Z24" s="18">
        <v>9.0720496503024203E-2</v>
      </c>
      <c r="AA24" s="18">
        <v>5.8562794298238366E-2</v>
      </c>
      <c r="AB24" s="18">
        <v>5.3861893327327361E-2</v>
      </c>
      <c r="AC24" s="130"/>
      <c r="AD24" s="18">
        <v>5.3022786568627217E-2</v>
      </c>
      <c r="AE24" s="18">
        <v>4.9403541816644379E-2</v>
      </c>
      <c r="AF24" s="18">
        <v>4.2619970654405273E-2</v>
      </c>
      <c r="AG24" s="18">
        <v>3.9942464007045826E-2</v>
      </c>
      <c r="AH24" s="130"/>
      <c r="AI24" s="18">
        <v>3.6245753965392334E-2</v>
      </c>
      <c r="AJ24" s="18">
        <v>2.9391377636439966E-2</v>
      </c>
      <c r="AK24" s="18">
        <v>2.1601867076025412E-2</v>
      </c>
      <c r="AL24" s="18"/>
    </row>
    <row r="25" spans="1:38">
      <c r="A25" s="139" t="s">
        <v>18</v>
      </c>
      <c r="B25" s="10"/>
      <c r="C25" s="17">
        <v>1</v>
      </c>
      <c r="D25" s="10"/>
      <c r="E25" s="17">
        <v>1</v>
      </c>
      <c r="F25" s="17">
        <v>1</v>
      </c>
      <c r="G25" s="17">
        <v>1</v>
      </c>
      <c r="H25" s="17">
        <v>1</v>
      </c>
      <c r="I25" s="130"/>
      <c r="J25" s="17">
        <v>1</v>
      </c>
      <c r="K25" s="17">
        <v>1</v>
      </c>
      <c r="L25" s="17">
        <v>1</v>
      </c>
      <c r="M25" s="17">
        <v>1</v>
      </c>
      <c r="N25" s="130"/>
      <c r="O25" s="17">
        <v>1</v>
      </c>
      <c r="P25" s="17">
        <v>1</v>
      </c>
      <c r="Q25" s="17">
        <v>1</v>
      </c>
      <c r="R25" s="17">
        <v>1</v>
      </c>
      <c r="S25" s="130"/>
      <c r="T25" s="17">
        <v>1</v>
      </c>
      <c r="U25" s="17">
        <v>1</v>
      </c>
      <c r="V25" s="17">
        <v>1</v>
      </c>
      <c r="W25" s="17">
        <v>1</v>
      </c>
      <c r="X25" s="130"/>
      <c r="Y25" s="17">
        <v>1</v>
      </c>
      <c r="Z25" s="17">
        <v>1</v>
      </c>
      <c r="AA25" s="17">
        <v>1</v>
      </c>
      <c r="AB25" s="17">
        <v>1</v>
      </c>
      <c r="AC25" s="130"/>
      <c r="AD25" s="17">
        <v>1</v>
      </c>
      <c r="AE25" s="17">
        <v>1</v>
      </c>
      <c r="AF25" s="17">
        <v>1</v>
      </c>
      <c r="AG25" s="17">
        <v>1</v>
      </c>
      <c r="AH25" s="130"/>
      <c r="AI25" s="17">
        <v>1</v>
      </c>
      <c r="AJ25" s="17">
        <v>1</v>
      </c>
      <c r="AK25" s="17">
        <v>1</v>
      </c>
      <c r="AL25" s="17"/>
    </row>
    <row r="26" spans="1:38">
      <c r="I26" s="130"/>
      <c r="N26" s="130"/>
      <c r="S26" s="130"/>
      <c r="X26" s="130"/>
      <c r="AC26" s="130"/>
      <c r="AH26" s="130"/>
    </row>
    <row r="27" spans="1:38">
      <c r="I27" s="130"/>
      <c r="N27" s="130"/>
      <c r="S27" s="130"/>
      <c r="X27" s="130"/>
      <c r="AC27" s="130"/>
      <c r="AH27" s="130"/>
    </row>
    <row r="28" spans="1:38">
      <c r="A28" s="129" t="s">
        <v>156</v>
      </c>
      <c r="I28" s="130"/>
      <c r="N28" s="130"/>
      <c r="S28" s="130"/>
      <c r="X28" s="130"/>
      <c r="AC28" s="130"/>
      <c r="AH28" s="130"/>
    </row>
    <row r="29" spans="1:38">
      <c r="A29" s="131" t="s">
        <v>93</v>
      </c>
      <c r="B29" s="1"/>
      <c r="C29" s="208">
        <v>2017</v>
      </c>
      <c r="D29" s="1"/>
      <c r="E29" s="415" t="s">
        <v>13</v>
      </c>
      <c r="F29" s="415"/>
      <c r="G29" s="415"/>
      <c r="H29" s="415"/>
      <c r="I29" s="130"/>
      <c r="J29" s="415" t="s">
        <v>19</v>
      </c>
      <c r="K29" s="415"/>
      <c r="L29" s="415"/>
      <c r="M29" s="415"/>
      <c r="N29" s="130"/>
      <c r="O29" s="415" t="s">
        <v>321</v>
      </c>
      <c r="P29" s="415"/>
      <c r="Q29" s="415"/>
      <c r="R29" s="415"/>
      <c r="S29" s="130"/>
      <c r="T29" s="415" t="s">
        <v>378</v>
      </c>
      <c r="U29" s="415"/>
      <c r="V29" s="415"/>
      <c r="W29" s="415"/>
      <c r="X29" s="130"/>
      <c r="Y29" s="415" t="s">
        <v>443</v>
      </c>
      <c r="Z29" s="415"/>
      <c r="AA29" s="415"/>
      <c r="AB29" s="415"/>
      <c r="AC29" s="130"/>
      <c r="AD29" s="415" t="s">
        <v>449</v>
      </c>
      <c r="AE29" s="415"/>
      <c r="AF29" s="415"/>
      <c r="AG29" s="415"/>
      <c r="AH29" s="130"/>
      <c r="AI29" s="415" t="s">
        <v>471</v>
      </c>
      <c r="AJ29" s="415"/>
      <c r="AK29" s="415"/>
      <c r="AL29" s="415"/>
    </row>
    <row r="30" spans="1:38">
      <c r="A30" s="4" t="s">
        <v>94</v>
      </c>
      <c r="B30" s="5"/>
      <c r="C30" s="6" t="s">
        <v>88</v>
      </c>
      <c r="D30" s="5"/>
      <c r="E30" s="7" t="s">
        <v>139</v>
      </c>
      <c r="F30" s="125" t="s">
        <v>143</v>
      </c>
      <c r="G30" s="185" t="s">
        <v>144</v>
      </c>
      <c r="H30" s="185" t="s">
        <v>88</v>
      </c>
      <c r="I30" s="130"/>
      <c r="J30" s="7" t="s">
        <v>139</v>
      </c>
      <c r="K30" s="125" t="s">
        <v>143</v>
      </c>
      <c r="L30" s="185" t="s">
        <v>144</v>
      </c>
      <c r="M30" s="185" t="s">
        <v>88</v>
      </c>
      <c r="N30" s="130"/>
      <c r="O30" s="7" t="s">
        <v>139</v>
      </c>
      <c r="P30" s="125" t="s">
        <v>143</v>
      </c>
      <c r="Q30" s="185" t="s">
        <v>144</v>
      </c>
      <c r="R30" s="185" t="s">
        <v>88</v>
      </c>
      <c r="S30" s="130"/>
      <c r="T30" s="7" t="s">
        <v>396</v>
      </c>
      <c r="U30" s="125" t="s">
        <v>427</v>
      </c>
      <c r="V30" s="185" t="s">
        <v>428</v>
      </c>
      <c r="W30" s="185" t="s">
        <v>88</v>
      </c>
      <c r="X30" s="130"/>
      <c r="Y30" s="7" t="s">
        <v>139</v>
      </c>
      <c r="Z30" s="125" t="s">
        <v>143</v>
      </c>
      <c r="AA30" s="185" t="s">
        <v>144</v>
      </c>
      <c r="AB30" s="185" t="s">
        <v>88</v>
      </c>
      <c r="AC30" s="130"/>
      <c r="AD30" s="7" t="s">
        <v>139</v>
      </c>
      <c r="AE30" s="125" t="s">
        <v>143</v>
      </c>
      <c r="AF30" s="185" t="s">
        <v>144</v>
      </c>
      <c r="AG30" s="185" t="s">
        <v>88</v>
      </c>
      <c r="AH30" s="130"/>
      <c r="AI30" s="7" t="s">
        <v>139</v>
      </c>
      <c r="AJ30" s="125" t="s">
        <v>143</v>
      </c>
      <c r="AK30" s="185" t="s">
        <v>144</v>
      </c>
      <c r="AL30" s="185" t="s">
        <v>88</v>
      </c>
    </row>
    <row r="31" spans="1:38">
      <c r="A31" s="129" t="s">
        <v>95</v>
      </c>
      <c r="B31" s="10"/>
      <c r="C31" s="11">
        <v>571.02518516193538</v>
      </c>
      <c r="D31" s="10"/>
      <c r="E31" s="11">
        <v>594.90013692410002</v>
      </c>
      <c r="F31" s="11">
        <v>639.1010014200001</v>
      </c>
      <c r="G31" s="11">
        <v>644.04503298320003</v>
      </c>
      <c r="H31" s="11">
        <v>648.1690723106999</v>
      </c>
      <c r="I31" s="130"/>
      <c r="J31" s="11">
        <v>680.42820772460004</v>
      </c>
      <c r="K31" s="11">
        <v>726.93920206045004</v>
      </c>
      <c r="L31" s="11">
        <v>745.94025286450005</v>
      </c>
      <c r="M31" s="11">
        <v>758.46407549571995</v>
      </c>
      <c r="N31" s="130"/>
      <c r="O31" s="11">
        <v>747.85589698985018</v>
      </c>
      <c r="P31" s="11">
        <v>726.46585008317004</v>
      </c>
      <c r="Q31" s="288">
        <v>708.00541682858989</v>
      </c>
      <c r="R31" s="11">
        <v>680.92147876235992</v>
      </c>
      <c r="S31" s="130"/>
      <c r="T31" s="11">
        <v>695.68462866925017</v>
      </c>
      <c r="U31" s="11">
        <v>720.82653417465986</v>
      </c>
      <c r="V31" s="288">
        <v>726.47019031337993</v>
      </c>
      <c r="W31" s="11">
        <v>701.74260966356997</v>
      </c>
      <c r="X31" s="130"/>
      <c r="Y31" s="11">
        <v>733.63981082016994</v>
      </c>
      <c r="Z31" s="11">
        <v>774.63360743126009</v>
      </c>
      <c r="AA31" s="288">
        <v>807.23637742870005</v>
      </c>
      <c r="AB31" s="11">
        <v>800.79104884556</v>
      </c>
      <c r="AC31" s="130"/>
      <c r="AD31" s="11">
        <v>843.21290578000003</v>
      </c>
      <c r="AE31" s="11">
        <v>895.6227150499999</v>
      </c>
      <c r="AF31" s="288">
        <v>928.74492240000006</v>
      </c>
      <c r="AG31" s="11">
        <v>930.37382701999991</v>
      </c>
      <c r="AH31" s="130"/>
      <c r="AI31" s="11">
        <v>972.62051027000007</v>
      </c>
      <c r="AJ31" s="11">
        <v>999.12989542000003</v>
      </c>
      <c r="AK31" s="288">
        <v>1000.9061989799999</v>
      </c>
      <c r="AL31" s="11"/>
    </row>
    <row r="32" spans="1:38">
      <c r="A32" s="167" t="s">
        <v>20</v>
      </c>
      <c r="B32" s="13"/>
      <c r="C32" s="14">
        <v>323.07050728559142</v>
      </c>
      <c r="D32" s="13"/>
      <c r="E32" s="14">
        <v>333.46182591259998</v>
      </c>
      <c r="F32" s="15">
        <v>346.0095951139001</v>
      </c>
      <c r="G32" s="15">
        <v>351.58274790050001</v>
      </c>
      <c r="H32" s="15">
        <v>352.38129336259993</v>
      </c>
      <c r="I32" s="130"/>
      <c r="J32" s="14">
        <v>363.33010787240005</v>
      </c>
      <c r="K32" s="15">
        <v>376.10923105735003</v>
      </c>
      <c r="L32" s="15">
        <v>397.20171246659999</v>
      </c>
      <c r="M32" s="15">
        <v>410.53946779232007</v>
      </c>
      <c r="N32" s="130"/>
      <c r="O32" s="14">
        <v>409.93350499775016</v>
      </c>
      <c r="P32" s="15">
        <v>399.81484981776998</v>
      </c>
      <c r="Q32" s="289">
        <v>394.47621898074993</v>
      </c>
      <c r="R32" s="15">
        <v>392.30535362428998</v>
      </c>
      <c r="S32" s="130"/>
      <c r="T32" s="14">
        <v>384.55536444141018</v>
      </c>
      <c r="U32" s="15">
        <v>398.40659966328997</v>
      </c>
      <c r="V32" s="289">
        <v>416.52291070295996</v>
      </c>
      <c r="W32" s="15">
        <v>417.09057306773997</v>
      </c>
      <c r="X32" s="130"/>
      <c r="Y32" s="14">
        <v>427.18108083497998</v>
      </c>
      <c r="Z32" s="15">
        <v>438.21712330873009</v>
      </c>
      <c r="AA32" s="289">
        <v>467.17682451981</v>
      </c>
      <c r="AB32" s="15">
        <v>460.78594065435999</v>
      </c>
      <c r="AC32" s="130"/>
      <c r="AD32" s="14">
        <v>466.89803795999995</v>
      </c>
      <c r="AE32" s="15">
        <v>484.65633721</v>
      </c>
      <c r="AF32" s="289">
        <v>506.27817532000006</v>
      </c>
      <c r="AG32" s="15">
        <v>517.03599942999995</v>
      </c>
      <c r="AH32" s="130"/>
      <c r="AI32" s="14">
        <v>535.03505605000009</v>
      </c>
      <c r="AJ32" s="15">
        <v>553.16633795999996</v>
      </c>
      <c r="AK32" s="289">
        <v>567.14605854999991</v>
      </c>
      <c r="AL32" s="15"/>
    </row>
    <row r="33" spans="1:38">
      <c r="A33" s="167" t="s">
        <v>96</v>
      </c>
      <c r="B33" s="13"/>
      <c r="C33" s="14">
        <v>247.95467787634399</v>
      </c>
      <c r="D33" s="13"/>
      <c r="E33" s="14">
        <v>261.43831101149999</v>
      </c>
      <c r="F33" s="15">
        <v>293.09140630609994</v>
      </c>
      <c r="G33" s="15">
        <v>292.46228508270002</v>
      </c>
      <c r="H33" s="15">
        <v>295.78777894810003</v>
      </c>
      <c r="I33" s="130"/>
      <c r="J33" s="14">
        <v>317.09809985220005</v>
      </c>
      <c r="K33" s="15">
        <v>350.82997100310007</v>
      </c>
      <c r="L33" s="15">
        <v>348.73854039790001</v>
      </c>
      <c r="M33" s="15">
        <v>347.92460770339994</v>
      </c>
      <c r="N33" s="130"/>
      <c r="O33" s="14">
        <v>337.92239199210002</v>
      </c>
      <c r="P33" s="15">
        <v>326.65100026540006</v>
      </c>
      <c r="Q33" s="289">
        <v>313.52919784783995</v>
      </c>
      <c r="R33" s="15">
        <v>288.61612513806995</v>
      </c>
      <c r="S33" s="130"/>
      <c r="T33" s="14">
        <v>311.12926422784</v>
      </c>
      <c r="U33" s="15">
        <v>322.41993451136995</v>
      </c>
      <c r="V33" s="289">
        <v>309.94727961041997</v>
      </c>
      <c r="W33" s="15">
        <v>284.65203659582994</v>
      </c>
      <c r="X33" s="130"/>
      <c r="Y33" s="14">
        <v>306.45872998519002</v>
      </c>
      <c r="Z33" s="15">
        <v>336.41648412252999</v>
      </c>
      <c r="AA33" s="289">
        <v>340.05955290889</v>
      </c>
      <c r="AB33" s="15">
        <v>340.00510819120001</v>
      </c>
      <c r="AC33" s="130"/>
      <c r="AD33" s="14">
        <v>376.31486782000002</v>
      </c>
      <c r="AE33" s="15">
        <v>410.96637783999995</v>
      </c>
      <c r="AF33" s="289">
        <v>422.46674708</v>
      </c>
      <c r="AG33" s="15">
        <v>413.33782759000002</v>
      </c>
      <c r="AH33" s="130"/>
      <c r="AI33" s="14">
        <v>437.58545421999997</v>
      </c>
      <c r="AJ33" s="15">
        <v>445.96355746000006</v>
      </c>
      <c r="AK33" s="289">
        <v>433.76014042999998</v>
      </c>
      <c r="AL33" s="15"/>
    </row>
    <row r="34" spans="1:38">
      <c r="A34" s="139" t="s">
        <v>97</v>
      </c>
      <c r="B34" s="10"/>
      <c r="C34" s="16">
        <v>754.6186424876887</v>
      </c>
      <c r="D34" s="10"/>
      <c r="E34" s="16">
        <v>730.69169570769998</v>
      </c>
      <c r="F34" s="16">
        <v>700.56613522609996</v>
      </c>
      <c r="G34" s="16">
        <v>684.02227801970002</v>
      </c>
      <c r="H34" s="16">
        <v>664.70533189870002</v>
      </c>
      <c r="I34" s="130"/>
      <c r="J34" s="16">
        <v>660.15576134139997</v>
      </c>
      <c r="K34" s="16">
        <v>634.48630445319986</v>
      </c>
      <c r="L34" s="16">
        <v>613.28298319249996</v>
      </c>
      <c r="M34" s="16">
        <v>581.88742321519999</v>
      </c>
      <c r="N34" s="130"/>
      <c r="O34" s="16">
        <v>560.92214229728995</v>
      </c>
      <c r="P34" s="16">
        <v>533.40028815741994</v>
      </c>
      <c r="Q34" s="290">
        <v>519.15192323440999</v>
      </c>
      <c r="R34" s="16">
        <v>493.20305709921996</v>
      </c>
      <c r="S34" s="130"/>
      <c r="T34" s="16">
        <v>476.45619041824011</v>
      </c>
      <c r="U34" s="16">
        <v>444.23955601737003</v>
      </c>
      <c r="V34" s="290">
        <v>416.00493942042004</v>
      </c>
      <c r="W34" s="16">
        <v>334.32114377405003</v>
      </c>
      <c r="X34" s="130"/>
      <c r="Y34" s="16">
        <v>314.33106808236005</v>
      </c>
      <c r="Z34" s="16">
        <v>291.76558345761998</v>
      </c>
      <c r="AA34" s="290">
        <v>275.23947507260999</v>
      </c>
      <c r="AB34" s="16">
        <v>248.93097484200001</v>
      </c>
      <c r="AC34" s="130"/>
      <c r="AD34" s="16">
        <v>236.09883832000003</v>
      </c>
      <c r="AE34" s="16">
        <v>222.96340287999999</v>
      </c>
      <c r="AF34" s="290">
        <v>214.44337912999998</v>
      </c>
      <c r="AG34" s="16">
        <v>203.32994124999999</v>
      </c>
      <c r="AH34" s="130"/>
      <c r="AI34" s="16">
        <v>195.04778634000002</v>
      </c>
      <c r="AJ34" s="16">
        <v>184.13072094999998</v>
      </c>
      <c r="AK34" s="290">
        <v>176.87163809999998</v>
      </c>
      <c r="AL34" s="16"/>
    </row>
    <row r="35" spans="1:38">
      <c r="A35" s="167" t="s">
        <v>98</v>
      </c>
      <c r="B35" s="13"/>
      <c r="C35" s="14">
        <v>467.84902336672042</v>
      </c>
      <c r="D35" s="13"/>
      <c r="E35" s="14">
        <v>448.91154854619998</v>
      </c>
      <c r="F35" s="15">
        <v>436.47167397389995</v>
      </c>
      <c r="G35" s="15">
        <v>422.56723323860001</v>
      </c>
      <c r="H35" s="15">
        <v>407.94822507120006</v>
      </c>
      <c r="I35" s="130"/>
      <c r="J35" s="14">
        <v>393.82997948830001</v>
      </c>
      <c r="K35" s="15">
        <v>385.13496046939997</v>
      </c>
      <c r="L35" s="15">
        <v>371.8994062502</v>
      </c>
      <c r="M35" s="15">
        <v>355.51594671819998</v>
      </c>
      <c r="N35" s="130"/>
      <c r="O35" s="14">
        <v>339.38489926069997</v>
      </c>
      <c r="P35" s="15">
        <v>325.9937472158</v>
      </c>
      <c r="Q35" s="289">
        <v>313.24850374433998</v>
      </c>
      <c r="R35" s="15">
        <v>302.32004940626996</v>
      </c>
      <c r="S35" s="130"/>
      <c r="T35" s="14">
        <v>289.78806030390007</v>
      </c>
      <c r="U35" s="15">
        <v>278.46431879441002</v>
      </c>
      <c r="V35" s="289">
        <v>267.48097334430003</v>
      </c>
      <c r="W35" s="15">
        <v>253.4986760891</v>
      </c>
      <c r="X35" s="130"/>
      <c r="Y35" s="14">
        <v>242.05997621200001</v>
      </c>
      <c r="Z35" s="15">
        <v>233.51637907878995</v>
      </c>
      <c r="AA35" s="289">
        <v>221.61129254510999</v>
      </c>
      <c r="AB35" s="15">
        <v>210.09810864794002</v>
      </c>
      <c r="AC35" s="130"/>
      <c r="AD35" s="14">
        <v>199.20876426000001</v>
      </c>
      <c r="AE35" s="15">
        <v>190.82310683999998</v>
      </c>
      <c r="AF35" s="289">
        <v>183.58791294</v>
      </c>
      <c r="AG35" s="15">
        <v>177.50975302999998</v>
      </c>
      <c r="AH35" s="130"/>
      <c r="AI35" s="14">
        <v>170.45885914000002</v>
      </c>
      <c r="AJ35" s="15">
        <v>163.60646854999999</v>
      </c>
      <c r="AK35" s="289">
        <v>157.62060509</v>
      </c>
      <c r="AL35" s="15"/>
    </row>
    <row r="36" spans="1:38">
      <c r="A36" s="167" t="s">
        <v>99</v>
      </c>
      <c r="B36" s="13"/>
      <c r="C36" s="14">
        <v>286.76961912096823</v>
      </c>
      <c r="D36" s="13"/>
      <c r="E36" s="14">
        <v>281.7801471615</v>
      </c>
      <c r="F36" s="15">
        <v>264.09446125220001</v>
      </c>
      <c r="G36" s="15">
        <v>261.45504478110001</v>
      </c>
      <c r="H36" s="15">
        <v>256.75710682750002</v>
      </c>
      <c r="I36" s="130"/>
      <c r="J36" s="14">
        <v>266.32578185310001</v>
      </c>
      <c r="K36" s="15">
        <v>249.35134398379995</v>
      </c>
      <c r="L36" s="15">
        <v>241.38357694229998</v>
      </c>
      <c r="M36" s="15">
        <v>226.371476497</v>
      </c>
      <c r="N36" s="130"/>
      <c r="O36" s="14">
        <v>221.53724303658998</v>
      </c>
      <c r="P36" s="15">
        <v>207.40654094161999</v>
      </c>
      <c r="Q36" s="289">
        <v>205.90341949006998</v>
      </c>
      <c r="R36" s="15">
        <v>190.88300769295</v>
      </c>
      <c r="S36" s="130"/>
      <c r="T36" s="14">
        <v>186.66813011434002</v>
      </c>
      <c r="U36" s="15">
        <v>165.77523722296002</v>
      </c>
      <c r="V36" s="289">
        <v>148.52396607612002</v>
      </c>
      <c r="W36" s="15">
        <v>80.822467684949999</v>
      </c>
      <c r="X36" s="130"/>
      <c r="Y36" s="14">
        <v>72.27109187036001</v>
      </c>
      <c r="Z36" s="15">
        <v>58.249204378830001</v>
      </c>
      <c r="AA36" s="289">
        <v>53.628182527500002</v>
      </c>
      <c r="AB36" s="15">
        <v>38.832866194060003</v>
      </c>
      <c r="AC36" s="130"/>
      <c r="AD36" s="14">
        <v>36.890074060000003</v>
      </c>
      <c r="AE36" s="15">
        <v>32.140296039999996</v>
      </c>
      <c r="AF36" s="289">
        <v>30.855466190000001</v>
      </c>
      <c r="AG36" s="15">
        <v>25.820188219999999</v>
      </c>
      <c r="AH36" s="130"/>
      <c r="AI36" s="14">
        <v>24.588927200000001</v>
      </c>
      <c r="AJ36" s="15">
        <v>20.524252399999998</v>
      </c>
      <c r="AK36" s="289">
        <v>19.25103301</v>
      </c>
      <c r="AL36" s="15"/>
    </row>
    <row r="37" spans="1:38">
      <c r="A37" s="139" t="s">
        <v>18</v>
      </c>
      <c r="B37" s="10"/>
      <c r="C37" s="16">
        <v>1325.6438276496242</v>
      </c>
      <c r="D37" s="10"/>
      <c r="E37" s="16">
        <v>1325.5918326318001</v>
      </c>
      <c r="F37" s="16">
        <v>1339.6671366461001</v>
      </c>
      <c r="G37" s="16">
        <v>1328.0673110029002</v>
      </c>
      <c r="H37" s="16">
        <v>1312.8744042093999</v>
      </c>
      <c r="I37" s="130"/>
      <c r="J37" s="16">
        <v>1340.583969066</v>
      </c>
      <c r="K37" s="16">
        <v>1361.4255065136499</v>
      </c>
      <c r="L37" s="16">
        <v>1359.2232360570001</v>
      </c>
      <c r="M37" s="16">
        <v>1340.3514987109199</v>
      </c>
      <c r="N37" s="130"/>
      <c r="O37" s="16">
        <v>1308.77803928714</v>
      </c>
      <c r="P37" s="16">
        <v>1259.8661382405899</v>
      </c>
      <c r="Q37" s="16">
        <v>1227.157340063</v>
      </c>
      <c r="R37" s="16">
        <v>1174.1245358615799</v>
      </c>
      <c r="S37" s="130"/>
      <c r="T37" s="16">
        <v>1172.1408190874904</v>
      </c>
      <c r="U37" s="16">
        <v>1165.0660901920298</v>
      </c>
      <c r="V37" s="16">
        <v>1142.4751297338</v>
      </c>
      <c r="W37" s="16">
        <v>1036.0637534376201</v>
      </c>
      <c r="X37" s="130"/>
      <c r="Y37" s="16">
        <v>1047.9708789025301</v>
      </c>
      <c r="Z37" s="16">
        <v>1066.3991908888802</v>
      </c>
      <c r="AA37" s="16">
        <v>1082.4758525013101</v>
      </c>
      <c r="AB37" s="16">
        <v>1049.7220236875601</v>
      </c>
      <c r="AC37" s="130"/>
      <c r="AD37" s="16">
        <v>1079.3117440999999</v>
      </c>
      <c r="AE37" s="16">
        <v>1118.58611793</v>
      </c>
      <c r="AF37" s="16">
        <v>1143.18830153</v>
      </c>
      <c r="AG37" s="16">
        <v>1133.70376827</v>
      </c>
      <c r="AH37" s="130"/>
      <c r="AI37" s="16">
        <v>1167.6682966100002</v>
      </c>
      <c r="AJ37" s="16">
        <v>1183.26061637</v>
      </c>
      <c r="AK37" s="16">
        <v>1177.7778370799999</v>
      </c>
      <c r="AL37" s="16"/>
    </row>
    <row r="38" spans="1:38">
      <c r="B38" s="13"/>
      <c r="C38" s="130"/>
      <c r="D38" s="13"/>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row>
    <row r="39" spans="1:38">
      <c r="A39" s="131" t="s">
        <v>93</v>
      </c>
      <c r="B39" s="1"/>
      <c r="C39" s="208">
        <v>2017</v>
      </c>
      <c r="D39" s="1"/>
      <c r="E39" s="415" t="s">
        <v>13</v>
      </c>
      <c r="F39" s="415"/>
      <c r="G39" s="415"/>
      <c r="H39" s="415"/>
      <c r="I39" s="130"/>
      <c r="J39" s="415" t="s">
        <v>19</v>
      </c>
      <c r="K39" s="415"/>
      <c r="L39" s="415"/>
      <c r="M39" s="415"/>
      <c r="N39" s="130"/>
      <c r="O39" s="415" t="s">
        <v>321</v>
      </c>
      <c r="P39" s="415"/>
      <c r="Q39" s="415"/>
      <c r="R39" s="415"/>
      <c r="S39" s="130"/>
      <c r="T39" s="415" t="s">
        <v>378</v>
      </c>
      <c r="U39" s="415"/>
      <c r="V39" s="415"/>
      <c r="W39" s="415"/>
      <c r="X39" s="130"/>
      <c r="Y39" s="415" t="s">
        <v>443</v>
      </c>
      <c r="Z39" s="415"/>
      <c r="AA39" s="415"/>
      <c r="AB39" s="415"/>
      <c r="AC39" s="130"/>
      <c r="AD39" s="415" t="s">
        <v>449</v>
      </c>
      <c r="AE39" s="415"/>
      <c r="AF39" s="415"/>
      <c r="AG39" s="415"/>
      <c r="AH39" s="130"/>
      <c r="AI39" s="415" t="s">
        <v>471</v>
      </c>
      <c r="AJ39" s="415"/>
      <c r="AK39" s="415"/>
      <c r="AL39" s="415"/>
    </row>
    <row r="40" spans="1:38">
      <c r="A40" s="4" t="s">
        <v>146</v>
      </c>
      <c r="B40" s="5"/>
      <c r="C40" s="6" t="s">
        <v>88</v>
      </c>
      <c r="D40" s="5"/>
      <c r="E40" s="7" t="s">
        <v>139</v>
      </c>
      <c r="F40" s="125" t="s">
        <v>143</v>
      </c>
      <c r="G40" s="185" t="s">
        <v>144</v>
      </c>
      <c r="H40" s="185" t="s">
        <v>88</v>
      </c>
      <c r="I40" s="130"/>
      <c r="J40" s="7" t="s">
        <v>139</v>
      </c>
      <c r="K40" s="125" t="s">
        <v>143</v>
      </c>
      <c r="L40" s="185" t="s">
        <v>144</v>
      </c>
      <c r="M40" s="185" t="s">
        <v>88</v>
      </c>
      <c r="N40" s="130"/>
      <c r="O40" s="7" t="s">
        <v>139</v>
      </c>
      <c r="P40" s="125" t="s">
        <v>143</v>
      </c>
      <c r="Q40" s="185" t="s">
        <v>144</v>
      </c>
      <c r="R40" s="185" t="s">
        <v>88</v>
      </c>
      <c r="S40" s="130"/>
      <c r="T40" s="7" t="s">
        <v>396</v>
      </c>
      <c r="U40" s="125" t="s">
        <v>427</v>
      </c>
      <c r="V40" s="185" t="s">
        <v>428</v>
      </c>
      <c r="W40" s="185" t="s">
        <v>88</v>
      </c>
      <c r="X40" s="130"/>
      <c r="Y40" s="7" t="s">
        <v>139</v>
      </c>
      <c r="Z40" s="125" t="s">
        <v>143</v>
      </c>
      <c r="AA40" s="185" t="s">
        <v>144</v>
      </c>
      <c r="AB40" s="185" t="s">
        <v>88</v>
      </c>
      <c r="AC40" s="130"/>
      <c r="AD40" s="7" t="s">
        <v>139</v>
      </c>
      <c r="AE40" s="125" t="s">
        <v>143</v>
      </c>
      <c r="AF40" s="185" t="s">
        <v>144</v>
      </c>
      <c r="AG40" s="185" t="s">
        <v>88</v>
      </c>
      <c r="AH40" s="130"/>
      <c r="AI40" s="7" t="s">
        <v>139</v>
      </c>
      <c r="AJ40" s="125" t="s">
        <v>143</v>
      </c>
      <c r="AK40" s="185" t="s">
        <v>144</v>
      </c>
      <c r="AL40" s="185" t="s">
        <v>88</v>
      </c>
    </row>
    <row r="41" spans="1:38">
      <c r="A41" s="129" t="s">
        <v>95</v>
      </c>
      <c r="B41" s="10"/>
      <c r="C41" s="17">
        <v>0.43075309766603526</v>
      </c>
      <c r="D41" s="10"/>
      <c r="E41" s="17">
        <v>0.44878078023685369</v>
      </c>
      <c r="F41" s="17">
        <v>0.47705955004614808</v>
      </c>
      <c r="G41" s="17">
        <v>0.48494908928738295</v>
      </c>
      <c r="H41" s="17">
        <v>0.4937022690308453</v>
      </c>
      <c r="I41" s="130"/>
      <c r="J41" s="17">
        <v>0.50756105057608747</v>
      </c>
      <c r="K41" s="17">
        <v>0.53395444597038744</v>
      </c>
      <c r="L41" s="17">
        <v>0.54879892653131368</v>
      </c>
      <c r="M41" s="17">
        <v>0.56586953215270108</v>
      </c>
      <c r="N41" s="130"/>
      <c r="O41" s="17">
        <v>0.57141537719962765</v>
      </c>
      <c r="P41" s="17">
        <v>0.57662145844929502</v>
      </c>
      <c r="Q41" s="291">
        <v>0.57694754675243376</v>
      </c>
      <c r="R41" s="17">
        <v>0.57993974060229947</v>
      </c>
      <c r="S41" s="130"/>
      <c r="T41" s="17">
        <v>0.59351625448112921</v>
      </c>
      <c r="U41" s="17">
        <v>0.61870012374650007</v>
      </c>
      <c r="V41" s="17">
        <v>0.63587396469860102</v>
      </c>
      <c r="W41" s="17">
        <v>0.67731605061485323</v>
      </c>
      <c r="X41" s="130"/>
      <c r="Y41" s="17">
        <v>0.70005744013465521</v>
      </c>
      <c r="Z41" s="17">
        <v>0.72640115826192297</v>
      </c>
      <c r="AA41" s="17">
        <v>0.7457315334687552</v>
      </c>
      <c r="AB41" s="17">
        <v>0.76286010084123757</v>
      </c>
      <c r="AC41" s="130"/>
      <c r="AD41" s="17">
        <v>0.78125056119270297</v>
      </c>
      <c r="AE41" s="17">
        <v>0.80067390493580848</v>
      </c>
      <c r="AF41" s="17">
        <v>0.81241639820579248</v>
      </c>
      <c r="AG41" s="17">
        <v>0.82064984968668153</v>
      </c>
      <c r="AH41" s="130"/>
      <c r="AI41" s="17">
        <v>0.83295959399919728</v>
      </c>
      <c r="AJ41" s="17">
        <v>0.84438701127831406</v>
      </c>
      <c r="AK41" s="17">
        <v>0.84982597521234715</v>
      </c>
      <c r="AL41" s="17"/>
    </row>
    <row r="42" spans="1:38">
      <c r="A42" s="167" t="s">
        <v>20</v>
      </c>
      <c r="B42" s="13"/>
      <c r="C42" s="18">
        <v>0.2437083781836013</v>
      </c>
      <c r="D42" s="13"/>
      <c r="E42" s="18">
        <v>0.25155694060859773</v>
      </c>
      <c r="F42" s="18">
        <v>0.25828027399414027</v>
      </c>
      <c r="G42" s="18">
        <v>0.26473262686888938</v>
      </c>
      <c r="H42" s="18">
        <v>0.26840442028024797</v>
      </c>
      <c r="I42" s="130"/>
      <c r="J42" s="18">
        <v>0.27102375998538625</v>
      </c>
      <c r="K42" s="18">
        <v>0.27626133729526908</v>
      </c>
      <c r="L42" s="18">
        <v>0.29222698812805098</v>
      </c>
      <c r="M42" s="18">
        <v>0.30629239284408266</v>
      </c>
      <c r="N42" s="130"/>
      <c r="O42" s="18">
        <v>0.31321850817502339</v>
      </c>
      <c r="P42" s="18">
        <v>0.31734708766449876</v>
      </c>
      <c r="Q42" s="292">
        <v>0.32145529028942471</v>
      </c>
      <c r="R42" s="18">
        <v>0.33412584580426458</v>
      </c>
      <c r="S42" s="130"/>
      <c r="T42" s="18">
        <v>0.32807949196819702</v>
      </c>
      <c r="U42" s="18">
        <v>0.34196051452980092</v>
      </c>
      <c r="V42" s="18">
        <v>0.36457941171989539</v>
      </c>
      <c r="W42" s="18">
        <v>0.4025723047291726</v>
      </c>
      <c r="X42" s="130"/>
      <c r="Y42" s="18">
        <v>0.407626862000534</v>
      </c>
      <c r="Z42" s="18">
        <v>0.41093159771010435</v>
      </c>
      <c r="AA42" s="18">
        <v>0.43158175163010815</v>
      </c>
      <c r="AB42" s="18">
        <v>0.4389599629773116</v>
      </c>
      <c r="AC42" s="130"/>
      <c r="AD42" s="18">
        <v>0.43258867561876646</v>
      </c>
      <c r="AE42" s="18">
        <v>0.43327583763231481</v>
      </c>
      <c r="AF42" s="18">
        <v>0.4428650771202054</v>
      </c>
      <c r="AG42" s="18">
        <v>0.45605916986496597</v>
      </c>
      <c r="AH42" s="130"/>
      <c r="AI42" s="18">
        <v>0.45820808666581547</v>
      </c>
      <c r="AJ42" s="18">
        <v>0.4674932388580636</v>
      </c>
      <c r="AK42" s="18">
        <v>0.48153908207009061</v>
      </c>
      <c r="AL42" s="18"/>
    </row>
    <row r="43" spans="1:38">
      <c r="A43" s="167" t="s">
        <v>96</v>
      </c>
      <c r="B43" s="13"/>
      <c r="C43" s="18">
        <v>0.18704471948243395</v>
      </c>
      <c r="D43" s="13"/>
      <c r="E43" s="18">
        <v>0.1972238396282559</v>
      </c>
      <c r="F43" s="18">
        <v>0.21877927605200778</v>
      </c>
      <c r="G43" s="18">
        <v>0.2202164624184936</v>
      </c>
      <c r="H43" s="18">
        <v>0.22529784875059738</v>
      </c>
      <c r="I43" s="130"/>
      <c r="J43" s="18">
        <v>0.23653729059070122</v>
      </c>
      <c r="K43" s="18">
        <v>0.25769310867511835</v>
      </c>
      <c r="L43" s="18">
        <v>0.2565719384032627</v>
      </c>
      <c r="M43" s="18">
        <v>0.25957713930861842</v>
      </c>
      <c r="N43" s="130"/>
      <c r="O43" s="18">
        <v>0.2581968690246042</v>
      </c>
      <c r="P43" s="18">
        <v>0.25927437078479626</v>
      </c>
      <c r="Q43" s="292">
        <v>0.25549225646300899</v>
      </c>
      <c r="R43" s="18">
        <v>0.24581389479803489</v>
      </c>
      <c r="S43" s="130"/>
      <c r="T43" s="18">
        <v>0.26543676251293219</v>
      </c>
      <c r="U43" s="18">
        <v>0.27673960921669921</v>
      </c>
      <c r="V43" s="18">
        <v>0.27129455297870558</v>
      </c>
      <c r="W43" s="18">
        <v>0.27474374588568062</v>
      </c>
      <c r="X43" s="130"/>
      <c r="Y43" s="18">
        <v>0.29243057813412121</v>
      </c>
      <c r="Z43" s="18">
        <v>0.31546956055181863</v>
      </c>
      <c r="AA43" s="18">
        <v>0.314149781838647</v>
      </c>
      <c r="AB43" s="18">
        <v>0.32390013786392591</v>
      </c>
      <c r="AC43" s="130"/>
      <c r="AD43" s="18">
        <v>0.34866188557393651</v>
      </c>
      <c r="AE43" s="18">
        <v>0.36739806730349378</v>
      </c>
      <c r="AF43" s="18">
        <v>0.36955132108558714</v>
      </c>
      <c r="AG43" s="18">
        <v>0.36459067982171561</v>
      </c>
      <c r="AH43" s="130"/>
      <c r="AI43" s="18">
        <v>0.37475150733338186</v>
      </c>
      <c r="AJ43" s="18">
        <v>0.37689377242025046</v>
      </c>
      <c r="AK43" s="18">
        <v>0.36828689314225654</v>
      </c>
      <c r="AL43" s="18"/>
    </row>
    <row r="44" spans="1:38">
      <c r="A44" s="139" t="s">
        <v>97</v>
      </c>
      <c r="B44" s="10"/>
      <c r="C44" s="17">
        <v>0.56924690233396469</v>
      </c>
      <c r="D44" s="10"/>
      <c r="E44" s="17">
        <v>0.55121921976314625</v>
      </c>
      <c r="F44" s="17">
        <v>0.52294044995385192</v>
      </c>
      <c r="G44" s="17">
        <v>0.51505091071261699</v>
      </c>
      <c r="H44" s="17">
        <v>0.50629773096915465</v>
      </c>
      <c r="I44" s="130"/>
      <c r="J44" s="17">
        <v>0.49243894942391259</v>
      </c>
      <c r="K44" s="17">
        <v>0.46604555402961256</v>
      </c>
      <c r="L44" s="17">
        <v>0.45120107346868621</v>
      </c>
      <c r="M44" s="17">
        <v>0.43413046784729897</v>
      </c>
      <c r="N44" s="130"/>
      <c r="O44" s="17">
        <v>0.42858462280037246</v>
      </c>
      <c r="P44" s="17">
        <v>0.42337854155070509</v>
      </c>
      <c r="Q44" s="291">
        <v>0.42305245324756618</v>
      </c>
      <c r="R44" s="17">
        <v>0.42006025939770048</v>
      </c>
      <c r="S44" s="130"/>
      <c r="T44" s="17">
        <v>0.40648374551887073</v>
      </c>
      <c r="U44" s="17">
        <v>0.38129987625349998</v>
      </c>
      <c r="V44" s="17">
        <v>0.36412603530139898</v>
      </c>
      <c r="W44" s="17">
        <v>0.32268394938514661</v>
      </c>
      <c r="X44" s="130"/>
      <c r="Y44" s="17">
        <v>0.29994255986534474</v>
      </c>
      <c r="Z44" s="17">
        <v>0.27359884173807691</v>
      </c>
      <c r="AA44" s="17">
        <v>0.25426846653124474</v>
      </c>
      <c r="AB44" s="17">
        <v>0.23713989915876241</v>
      </c>
      <c r="AC44" s="130"/>
      <c r="AD44" s="17">
        <v>0.21874943880729708</v>
      </c>
      <c r="AE44" s="17">
        <v>0.19932609506419141</v>
      </c>
      <c r="AF44" s="17">
        <v>0.18758360179420755</v>
      </c>
      <c r="AG44" s="17">
        <v>0.17935015031331841</v>
      </c>
      <c r="AH44" s="130"/>
      <c r="AI44" s="17">
        <v>0.16704040600080258</v>
      </c>
      <c r="AJ44" s="17">
        <v>0.15561298872168597</v>
      </c>
      <c r="AK44" s="17">
        <v>0.15017402478765277</v>
      </c>
      <c r="AL44" s="17"/>
    </row>
    <row r="45" spans="1:38">
      <c r="A45" s="167" t="s">
        <v>98</v>
      </c>
      <c r="B45" s="13"/>
      <c r="C45" s="18">
        <v>0.3529221149818349</v>
      </c>
      <c r="D45" s="13"/>
      <c r="E45" s="18">
        <v>0.33864990526906091</v>
      </c>
      <c r="F45" s="18">
        <v>0.32580606184504973</v>
      </c>
      <c r="G45" s="18">
        <v>0.3181820904239373</v>
      </c>
      <c r="H45" s="18">
        <v>0.31072905661289246</v>
      </c>
      <c r="I45" s="130"/>
      <c r="J45" s="18">
        <v>0.29377494329033771</v>
      </c>
      <c r="K45" s="18">
        <v>0.28289095409682524</v>
      </c>
      <c r="L45" s="18">
        <v>0.27361171909409893</v>
      </c>
      <c r="M45" s="18">
        <v>0.26524083202064286</v>
      </c>
      <c r="N45" s="130"/>
      <c r="O45" s="18">
        <v>0.25931432914748076</v>
      </c>
      <c r="P45" s="18">
        <v>0.25875268595682088</v>
      </c>
      <c r="Q45" s="292">
        <v>0.2552635212435419</v>
      </c>
      <c r="R45" s="18">
        <v>0.2574855053041078</v>
      </c>
      <c r="S45" s="130"/>
      <c r="T45" s="18">
        <v>0.24722973177361024</v>
      </c>
      <c r="U45" s="18">
        <v>0.23901160727157775</v>
      </c>
      <c r="V45" s="18">
        <v>0.23412411034857614</v>
      </c>
      <c r="W45" s="18">
        <v>0.24467478497148562</v>
      </c>
      <c r="X45" s="130"/>
      <c r="Y45" s="18">
        <v>0.23097967804744082</v>
      </c>
      <c r="Z45" s="18">
        <v>0.21897651561808301</v>
      </c>
      <c r="AA45" s="18">
        <v>0.20472631517185902</v>
      </c>
      <c r="AB45" s="18">
        <v>0.2001464234406439</v>
      </c>
      <c r="AC45" s="130"/>
      <c r="AD45" s="18">
        <v>0.18457018127428343</v>
      </c>
      <c r="AE45" s="18">
        <v>0.17059312982815106</v>
      </c>
      <c r="AF45" s="18">
        <v>0.16059288981027262</v>
      </c>
      <c r="AG45" s="18">
        <v>0.15657507542810312</v>
      </c>
      <c r="AH45" s="130"/>
      <c r="AI45" s="18">
        <v>0.14598226194449215</v>
      </c>
      <c r="AJ45" s="18">
        <v>0.13826748417598056</v>
      </c>
      <c r="AK45" s="18">
        <v>0.13382880890404605</v>
      </c>
      <c r="AL45" s="18"/>
    </row>
    <row r="46" spans="1:38">
      <c r="A46" s="167" t="s">
        <v>99</v>
      </c>
      <c r="B46" s="13"/>
      <c r="C46" s="18">
        <v>0.2163247873521297</v>
      </c>
      <c r="D46" s="13"/>
      <c r="E46" s="18">
        <v>0.21256931449408528</v>
      </c>
      <c r="F46" s="18">
        <v>0.19713438810880218</v>
      </c>
      <c r="G46" s="18">
        <v>0.19686882028867966</v>
      </c>
      <c r="H46" s="18">
        <v>0.1955686743562623</v>
      </c>
      <c r="I46" s="130"/>
      <c r="J46" s="18">
        <v>0.19866400613357491</v>
      </c>
      <c r="K46" s="18">
        <v>0.18315459993278738</v>
      </c>
      <c r="L46" s="18">
        <v>0.17758935437458734</v>
      </c>
      <c r="M46" s="18">
        <v>0.16888963582665611</v>
      </c>
      <c r="N46" s="130"/>
      <c r="O46" s="18">
        <v>0.16927029365289167</v>
      </c>
      <c r="P46" s="18">
        <v>0.16462585559388429</v>
      </c>
      <c r="Q46" s="292">
        <v>0.16778893200402425</v>
      </c>
      <c r="R46" s="18">
        <v>0.16257475409359268</v>
      </c>
      <c r="S46" s="130"/>
      <c r="T46" s="18">
        <v>0.15925401374526044</v>
      </c>
      <c r="U46" s="18">
        <v>0.14228826898192223</v>
      </c>
      <c r="V46" s="18">
        <v>0.13000192495282284</v>
      </c>
      <c r="W46" s="18">
        <v>7.8009164413660959E-2</v>
      </c>
      <c r="X46" s="130"/>
      <c r="Y46" s="18">
        <v>6.8962881817903846E-2</v>
      </c>
      <c r="Z46" s="18">
        <v>5.4622326119993861E-2</v>
      </c>
      <c r="AA46" s="18">
        <v>4.9542151359385722E-2</v>
      </c>
      <c r="AB46" s="18">
        <v>3.6993475718118535E-2</v>
      </c>
      <c r="AC46" s="130"/>
      <c r="AD46" s="18">
        <v>3.4179257533013631E-2</v>
      </c>
      <c r="AE46" s="18">
        <v>2.8732965236040325E-2</v>
      </c>
      <c r="AF46" s="18">
        <v>2.6990711983934941E-2</v>
      </c>
      <c r="AG46" s="18">
        <v>2.2775074885215279E-2</v>
      </c>
      <c r="AH46" s="130"/>
      <c r="AI46" s="18">
        <v>2.1058144056310429E-2</v>
      </c>
      <c r="AJ46" s="18">
        <v>1.7345504545705392E-2</v>
      </c>
      <c r="AK46" s="18">
        <v>1.6345215883606736E-2</v>
      </c>
      <c r="AL46" s="18"/>
    </row>
    <row r="47" spans="1:38">
      <c r="A47" s="139" t="s">
        <v>18</v>
      </c>
      <c r="B47" s="10"/>
      <c r="C47" s="17">
        <v>1</v>
      </c>
      <c r="D47" s="10"/>
      <c r="E47" s="17">
        <v>1</v>
      </c>
      <c r="F47" s="17">
        <v>1</v>
      </c>
      <c r="G47" s="17">
        <v>1</v>
      </c>
      <c r="H47" s="17">
        <v>1</v>
      </c>
      <c r="I47" s="130"/>
      <c r="J47" s="17">
        <v>1</v>
      </c>
      <c r="K47" s="17">
        <v>1</v>
      </c>
      <c r="L47" s="17">
        <v>1</v>
      </c>
      <c r="M47" s="17">
        <v>1</v>
      </c>
      <c r="N47" s="130"/>
      <c r="O47" s="17">
        <v>1</v>
      </c>
      <c r="P47" s="17">
        <v>1</v>
      </c>
      <c r="Q47" s="17">
        <v>1</v>
      </c>
      <c r="R47" s="17">
        <v>1</v>
      </c>
      <c r="S47" s="130"/>
      <c r="T47" s="17">
        <v>1</v>
      </c>
      <c r="U47" s="17">
        <v>1</v>
      </c>
      <c r="V47" s="17">
        <v>1</v>
      </c>
      <c r="W47" s="17">
        <v>1</v>
      </c>
      <c r="X47" s="130"/>
      <c r="Y47" s="17">
        <v>1</v>
      </c>
      <c r="Z47" s="17">
        <v>1</v>
      </c>
      <c r="AA47" s="17">
        <v>1</v>
      </c>
      <c r="AB47" s="17">
        <v>1</v>
      </c>
      <c r="AC47" s="130"/>
      <c r="AD47" s="17">
        <v>1</v>
      </c>
      <c r="AE47" s="17">
        <v>1</v>
      </c>
      <c r="AF47" s="17">
        <v>1</v>
      </c>
      <c r="AG47" s="17">
        <v>1</v>
      </c>
      <c r="AH47" s="130"/>
      <c r="AI47" s="17">
        <v>1</v>
      </c>
      <c r="AJ47" s="17">
        <v>1</v>
      </c>
      <c r="AK47" s="17">
        <v>1</v>
      </c>
      <c r="AL47" s="17"/>
    </row>
    <row r="48" spans="1:38">
      <c r="I48" s="130"/>
      <c r="N48" s="130"/>
      <c r="S48" s="130"/>
      <c r="X48" s="130"/>
      <c r="AC48" s="130"/>
      <c r="AH48" s="130"/>
    </row>
    <row r="49" spans="1:38">
      <c r="I49" s="130"/>
      <c r="N49" s="130"/>
      <c r="S49" s="130"/>
      <c r="X49" s="130"/>
      <c r="AC49" s="130"/>
      <c r="AH49" s="130"/>
    </row>
    <row r="50" spans="1:38">
      <c r="A50" s="129" t="s">
        <v>157</v>
      </c>
      <c r="I50" s="130"/>
      <c r="N50" s="130"/>
      <c r="S50" s="130"/>
      <c r="X50" s="130"/>
      <c r="AC50" s="130"/>
      <c r="AH50" s="130"/>
    </row>
    <row r="51" spans="1:38">
      <c r="A51" s="131" t="s">
        <v>93</v>
      </c>
      <c r="B51" s="1"/>
      <c r="C51" s="208">
        <v>2017</v>
      </c>
      <c r="D51" s="1"/>
      <c r="E51" s="415" t="s">
        <v>13</v>
      </c>
      <c r="F51" s="415"/>
      <c r="G51" s="415"/>
      <c r="H51" s="415"/>
      <c r="I51" s="130"/>
      <c r="J51" s="415" t="s">
        <v>19</v>
      </c>
      <c r="K51" s="415"/>
      <c r="L51" s="415"/>
      <c r="M51" s="415"/>
      <c r="N51" s="130"/>
      <c r="O51" s="415" t="s">
        <v>321</v>
      </c>
      <c r="P51" s="415"/>
      <c r="Q51" s="415"/>
      <c r="R51" s="415"/>
      <c r="S51" s="130"/>
      <c r="T51" s="415" t="s">
        <v>378</v>
      </c>
      <c r="U51" s="415"/>
      <c r="V51" s="415"/>
      <c r="W51" s="415"/>
      <c r="X51" s="130"/>
      <c r="Y51" s="415" t="s">
        <v>443</v>
      </c>
      <c r="Z51" s="415"/>
      <c r="AA51" s="415"/>
      <c r="AB51" s="415"/>
      <c r="AC51" s="130"/>
      <c r="AD51" s="415" t="s">
        <v>449</v>
      </c>
      <c r="AE51" s="415"/>
      <c r="AF51" s="415"/>
      <c r="AG51" s="415"/>
      <c r="AH51" s="130"/>
      <c r="AI51" s="415" t="s">
        <v>471</v>
      </c>
      <c r="AJ51" s="415"/>
      <c r="AK51" s="415"/>
      <c r="AL51" s="415"/>
    </row>
    <row r="52" spans="1:38">
      <c r="A52" s="4" t="s">
        <v>94</v>
      </c>
      <c r="B52" s="5"/>
      <c r="C52" s="6" t="s">
        <v>88</v>
      </c>
      <c r="D52" s="5"/>
      <c r="E52" s="7" t="s">
        <v>139</v>
      </c>
      <c r="F52" s="125" t="s">
        <v>143</v>
      </c>
      <c r="G52" s="185" t="s">
        <v>144</v>
      </c>
      <c r="H52" s="185" t="s">
        <v>88</v>
      </c>
      <c r="I52" s="130"/>
      <c r="J52" s="7" t="s">
        <v>139</v>
      </c>
      <c r="K52" s="125" t="s">
        <v>143</v>
      </c>
      <c r="L52" s="185" t="s">
        <v>144</v>
      </c>
      <c r="M52" s="185" t="s">
        <v>88</v>
      </c>
      <c r="N52" s="130"/>
      <c r="O52" s="7" t="s">
        <v>139</v>
      </c>
      <c r="P52" s="125" t="s">
        <v>143</v>
      </c>
      <c r="Q52" s="185" t="s">
        <v>144</v>
      </c>
      <c r="R52" s="185" t="s">
        <v>88</v>
      </c>
      <c r="S52" s="130"/>
      <c r="T52" s="7" t="s">
        <v>396</v>
      </c>
      <c r="U52" s="125" t="s">
        <v>427</v>
      </c>
      <c r="V52" s="185" t="s">
        <v>428</v>
      </c>
      <c r="W52" s="185" t="s">
        <v>88</v>
      </c>
      <c r="X52" s="130"/>
      <c r="Y52" s="7" t="s">
        <v>139</v>
      </c>
      <c r="Z52" s="125" t="s">
        <v>143</v>
      </c>
      <c r="AA52" s="185" t="s">
        <v>144</v>
      </c>
      <c r="AB52" s="185" t="s">
        <v>88</v>
      </c>
      <c r="AC52" s="130"/>
      <c r="AD52" s="7" t="s">
        <v>139</v>
      </c>
      <c r="AE52" s="125" t="s">
        <v>143</v>
      </c>
      <c r="AF52" s="185" t="s">
        <v>144</v>
      </c>
      <c r="AG52" s="185" t="s">
        <v>88</v>
      </c>
      <c r="AH52" s="130"/>
      <c r="AI52" s="7" t="s">
        <v>139</v>
      </c>
      <c r="AJ52" s="125" t="s">
        <v>143</v>
      </c>
      <c r="AK52" s="185" t="s">
        <v>144</v>
      </c>
      <c r="AL52" s="185" t="s">
        <v>88</v>
      </c>
    </row>
    <row r="53" spans="1:38">
      <c r="A53" s="129" t="s">
        <v>95</v>
      </c>
      <c r="B53" s="10"/>
      <c r="C53" s="11">
        <v>170.54647788</v>
      </c>
      <c r="D53" s="10"/>
      <c r="E53" s="11">
        <v>176.43728188060001</v>
      </c>
      <c r="F53" s="11">
        <v>175.84421869488</v>
      </c>
      <c r="G53" s="11">
        <v>176.49790699619999</v>
      </c>
      <c r="H53" s="11">
        <v>199.39048215832997</v>
      </c>
      <c r="I53" s="130"/>
      <c r="J53" s="11">
        <v>203.9547803744</v>
      </c>
      <c r="K53" s="11">
        <v>221.33769226380002</v>
      </c>
      <c r="L53" s="11">
        <v>218.9444885906</v>
      </c>
      <c r="M53" s="11">
        <v>220.71607554330001</v>
      </c>
      <c r="N53" s="130"/>
      <c r="O53" s="11">
        <v>230.22040681209901</v>
      </c>
      <c r="P53" s="11">
        <v>225.15396154912702</v>
      </c>
      <c r="Q53" s="288">
        <v>216.06477000000001</v>
      </c>
      <c r="R53" s="11">
        <v>214.86042672106998</v>
      </c>
      <c r="S53" s="130"/>
      <c r="T53" s="11">
        <v>210.25833332677399</v>
      </c>
      <c r="U53" s="11">
        <v>211.68439184751102</v>
      </c>
      <c r="V53" s="288">
        <v>210.09240212178798</v>
      </c>
      <c r="W53" s="11">
        <v>207.76611425848597</v>
      </c>
      <c r="X53" s="130"/>
      <c r="Y53" s="11">
        <v>211.681278938486</v>
      </c>
      <c r="Z53" s="11">
        <v>223.62246669784099</v>
      </c>
      <c r="AA53" s="288">
        <v>226.22080886958599</v>
      </c>
      <c r="AB53" s="11">
        <v>241.309696806266</v>
      </c>
      <c r="AC53" s="130"/>
      <c r="AD53" s="11">
        <v>253.01235917735599</v>
      </c>
      <c r="AE53" s="11">
        <v>261.66850610475603</v>
      </c>
      <c r="AF53" s="288">
        <v>267.44984760255602</v>
      </c>
      <c r="AG53" s="11">
        <v>266.531092056376</v>
      </c>
      <c r="AH53" s="130"/>
      <c r="AI53" s="11">
        <v>276.119723052886</v>
      </c>
      <c r="AJ53" s="11">
        <v>280.015047598374</v>
      </c>
      <c r="AK53" s="288">
        <v>279.14010519337398</v>
      </c>
      <c r="AL53" s="11"/>
    </row>
    <row r="54" spans="1:38">
      <c r="A54" s="167" t="s">
        <v>20</v>
      </c>
      <c r="B54" s="13"/>
      <c r="C54" s="14">
        <v>106.73257278</v>
      </c>
      <c r="D54" s="13"/>
      <c r="E54" s="14">
        <v>107.62826003810001</v>
      </c>
      <c r="F54" s="15">
        <v>108.01581640021001</v>
      </c>
      <c r="G54" s="15">
        <v>107.97923534249999</v>
      </c>
      <c r="H54" s="15">
        <v>112.20061898512999</v>
      </c>
      <c r="I54" s="130"/>
      <c r="J54" s="14">
        <v>116.66661064099999</v>
      </c>
      <c r="K54" s="15">
        <v>120.80462898110001</v>
      </c>
      <c r="L54" s="15">
        <v>122.9673650573</v>
      </c>
      <c r="M54" s="15">
        <v>124.78919461810001</v>
      </c>
      <c r="N54" s="130"/>
      <c r="O54" s="14">
        <v>128.64383813809101</v>
      </c>
      <c r="P54" s="15">
        <v>125.05528166365899</v>
      </c>
      <c r="Q54" s="289">
        <v>122.82893000000001</v>
      </c>
      <c r="R54" s="15">
        <v>125.38689084936999</v>
      </c>
      <c r="S54" s="130"/>
      <c r="T54" s="14">
        <v>129.33642373499998</v>
      </c>
      <c r="U54" s="15">
        <v>133.06345818300002</v>
      </c>
      <c r="V54" s="289">
        <v>134.42593932</v>
      </c>
      <c r="W54" s="15">
        <v>135.59808904599998</v>
      </c>
      <c r="X54" s="130"/>
      <c r="Y54" s="14">
        <v>138.27912117699998</v>
      </c>
      <c r="Z54" s="15">
        <v>141.63104407999998</v>
      </c>
      <c r="AA54" s="289">
        <v>143.80666889299999</v>
      </c>
      <c r="AB54" s="15">
        <v>145.58327068</v>
      </c>
      <c r="AC54" s="130"/>
      <c r="AD54" s="14">
        <v>150.091857436</v>
      </c>
      <c r="AE54" s="15">
        <v>154.66124151400001</v>
      </c>
      <c r="AF54" s="289">
        <v>157.96857645</v>
      </c>
      <c r="AG54" s="15">
        <v>161.145525488</v>
      </c>
      <c r="AH54" s="130"/>
      <c r="AI54" s="14">
        <v>167.31974168400001</v>
      </c>
      <c r="AJ54" s="15">
        <v>172.77640484399998</v>
      </c>
      <c r="AK54" s="289">
        <v>176.67198923000001</v>
      </c>
      <c r="AL54" s="15"/>
    </row>
    <row r="55" spans="1:38">
      <c r="A55" s="167" t="s">
        <v>96</v>
      </c>
      <c r="B55" s="13"/>
      <c r="C55" s="14">
        <v>63.813905099999999</v>
      </c>
      <c r="D55" s="13"/>
      <c r="E55" s="14">
        <v>68.809021842500002</v>
      </c>
      <c r="F55" s="15">
        <v>67.828402294669999</v>
      </c>
      <c r="G55" s="15">
        <v>68.518671653699997</v>
      </c>
      <c r="H55" s="15">
        <v>87.189863173199996</v>
      </c>
      <c r="I55" s="130"/>
      <c r="J55" s="14">
        <v>87.288169733399997</v>
      </c>
      <c r="K55" s="15">
        <v>100.5330632827</v>
      </c>
      <c r="L55" s="15">
        <v>95.977123533300002</v>
      </c>
      <c r="M55" s="15">
        <v>95.92688092520001</v>
      </c>
      <c r="N55" s="130"/>
      <c r="O55" s="14">
        <v>101.576568674008</v>
      </c>
      <c r="P55" s="15">
        <v>100.09867988546802</v>
      </c>
      <c r="Q55" s="289">
        <v>93.235839999999996</v>
      </c>
      <c r="R55" s="15">
        <v>89.473535871700008</v>
      </c>
      <c r="S55" s="130"/>
      <c r="T55" s="14">
        <v>80.921909591773996</v>
      </c>
      <c r="U55" s="15">
        <v>78.620933664511</v>
      </c>
      <c r="V55" s="289">
        <v>75.666462801788001</v>
      </c>
      <c r="W55" s="15">
        <v>72.168025212486</v>
      </c>
      <c r="X55" s="130"/>
      <c r="Y55" s="14">
        <v>73.402157761486009</v>
      </c>
      <c r="Z55" s="15">
        <v>81.991422617840996</v>
      </c>
      <c r="AA55" s="289">
        <v>82.414139976586</v>
      </c>
      <c r="AB55" s="15">
        <v>95.726426126266006</v>
      </c>
      <c r="AC55" s="130"/>
      <c r="AD55" s="14">
        <v>102.92050174135599</v>
      </c>
      <c r="AE55" s="15">
        <v>107.00726459075602</v>
      </c>
      <c r="AF55" s="289">
        <v>109.48127115255599</v>
      </c>
      <c r="AG55" s="15">
        <v>105.38556656837599</v>
      </c>
      <c r="AH55" s="130"/>
      <c r="AI55" s="14">
        <v>108.79998136888599</v>
      </c>
      <c r="AJ55" s="15">
        <v>107.23864275437401</v>
      </c>
      <c r="AK55" s="289">
        <v>102.468115963374</v>
      </c>
      <c r="AL55" s="15"/>
    </row>
    <row r="56" spans="1:38">
      <c r="A56" s="139" t="s">
        <v>97</v>
      </c>
      <c r="B56" s="10"/>
      <c r="C56" s="16">
        <v>53.44509343</v>
      </c>
      <c r="D56" s="10"/>
      <c r="E56" s="16">
        <v>53.266734532139999</v>
      </c>
      <c r="F56" s="16">
        <v>51.154152196249996</v>
      </c>
      <c r="G56" s="16">
        <v>48.855241329760005</v>
      </c>
      <c r="H56" s="16">
        <v>49.272356651739997</v>
      </c>
      <c r="I56" s="130"/>
      <c r="J56" s="16">
        <v>58.946147691740009</v>
      </c>
      <c r="K56" s="16">
        <v>51.25104523924</v>
      </c>
      <c r="L56" s="16">
        <v>52.562317604340002</v>
      </c>
      <c r="M56" s="16">
        <v>54.681526405539998</v>
      </c>
      <c r="N56" s="130"/>
      <c r="O56" s="16">
        <v>52.248060262759999</v>
      </c>
      <c r="P56" s="16">
        <v>49.345616449322009</v>
      </c>
      <c r="Q56" s="290">
        <v>52.916769999999985</v>
      </c>
      <c r="R56" s="16">
        <v>48.388659787750001</v>
      </c>
      <c r="S56" s="130"/>
      <c r="T56" s="16">
        <v>49.428445708808994</v>
      </c>
      <c r="U56" s="16">
        <v>45.406705793221001</v>
      </c>
      <c r="V56" s="290">
        <v>45.366762455314998</v>
      </c>
      <c r="W56" s="16">
        <v>34.754051518849003</v>
      </c>
      <c r="X56" s="130"/>
      <c r="Y56" s="16">
        <v>35.791804926018997</v>
      </c>
      <c r="Z56" s="16">
        <v>31.579752642427</v>
      </c>
      <c r="AA56" s="290">
        <v>23.213208525633</v>
      </c>
      <c r="AB56" s="16">
        <v>19.439715778139</v>
      </c>
      <c r="AC56" s="130"/>
      <c r="AD56" s="16">
        <v>17.241398311618997</v>
      </c>
      <c r="AE56" s="16">
        <v>19.475016319809999</v>
      </c>
      <c r="AF56" s="290">
        <v>17.505099717121002</v>
      </c>
      <c r="AG56" s="16">
        <v>16.467993987939</v>
      </c>
      <c r="AH56" s="130"/>
      <c r="AI56" s="16">
        <v>19.978784250145999</v>
      </c>
      <c r="AJ56" s="16">
        <v>13.422283077618999</v>
      </c>
      <c r="AK56" s="290">
        <v>12.604139005413</v>
      </c>
      <c r="AL56" s="16"/>
    </row>
    <row r="57" spans="1:38">
      <c r="A57" s="167" t="s">
        <v>98</v>
      </c>
      <c r="B57" s="13"/>
      <c r="C57" s="14">
        <v>24.535146649999998</v>
      </c>
      <c r="D57" s="13"/>
      <c r="E57" s="14">
        <v>23.826220458800002</v>
      </c>
      <c r="F57" s="15">
        <v>21.949824575760001</v>
      </c>
      <c r="G57" s="15">
        <v>20.694035110400002</v>
      </c>
      <c r="H57" s="15">
        <v>19.3300840717</v>
      </c>
      <c r="I57" s="130"/>
      <c r="J57" s="14">
        <v>18.355438959400001</v>
      </c>
      <c r="K57" s="15">
        <v>17.072310998399999</v>
      </c>
      <c r="L57" s="15">
        <v>16.290226875599998</v>
      </c>
      <c r="M57" s="15">
        <v>15.6110570142</v>
      </c>
      <c r="N57" s="130"/>
      <c r="O57" s="14">
        <v>14.765230173720001</v>
      </c>
      <c r="P57" s="15">
        <v>14.165915437260001</v>
      </c>
      <c r="Q57" s="289">
        <v>13.140049999999999</v>
      </c>
      <c r="R57" s="15">
        <v>12.10960616229</v>
      </c>
      <c r="S57" s="130"/>
      <c r="T57" s="14">
        <v>11.608505037999999</v>
      </c>
      <c r="U57" s="15">
        <v>11.091871732</v>
      </c>
      <c r="V57" s="289">
        <v>10.348402023999999</v>
      </c>
      <c r="W57" s="15">
        <v>9.6805344430000009</v>
      </c>
      <c r="X57" s="130"/>
      <c r="Y57" s="14">
        <v>9.1192481090000008</v>
      </c>
      <c r="Z57" s="15">
        <v>8.4423206979999996</v>
      </c>
      <c r="AA57" s="289">
        <v>8.8613439106000005</v>
      </c>
      <c r="AB57" s="15">
        <v>7.3989843650000005</v>
      </c>
      <c r="AC57" s="130"/>
      <c r="AD57" s="14">
        <v>6.9876860059999997</v>
      </c>
      <c r="AE57" s="15">
        <v>6.6064956819999994</v>
      </c>
      <c r="AF57" s="289">
        <v>6.2437802310000006</v>
      </c>
      <c r="AG57" s="15">
        <v>6.0091999510000003</v>
      </c>
      <c r="AH57" s="130"/>
      <c r="AI57" s="14">
        <v>5.6931973789999999</v>
      </c>
      <c r="AJ57" s="15">
        <v>5.4231085270000001</v>
      </c>
      <c r="AK57" s="289">
        <v>5.201620642</v>
      </c>
      <c r="AL57" s="15"/>
    </row>
    <row r="58" spans="1:38">
      <c r="A58" s="167" t="s">
        <v>99</v>
      </c>
      <c r="B58" s="13"/>
      <c r="C58" s="14">
        <v>28.909946780000002</v>
      </c>
      <c r="D58" s="13"/>
      <c r="E58" s="14">
        <v>29.440514073339997</v>
      </c>
      <c r="F58" s="15">
        <v>29.204327620489998</v>
      </c>
      <c r="G58" s="15">
        <v>28.16120621936</v>
      </c>
      <c r="H58" s="15">
        <v>29.942272580040001</v>
      </c>
      <c r="I58" s="130"/>
      <c r="J58" s="14">
        <v>40.590708732340005</v>
      </c>
      <c r="K58" s="15">
        <v>34.178734240840001</v>
      </c>
      <c r="L58" s="15">
        <v>36.272090728740004</v>
      </c>
      <c r="M58" s="15">
        <v>39.070469391339998</v>
      </c>
      <c r="N58" s="130"/>
      <c r="O58" s="14">
        <v>37.48283008904</v>
      </c>
      <c r="P58" s="15">
        <v>35.179701012062004</v>
      </c>
      <c r="Q58" s="289">
        <v>39.77671999999999</v>
      </c>
      <c r="R58" s="15">
        <v>36.279053625460001</v>
      </c>
      <c r="S58" s="130"/>
      <c r="T58" s="14">
        <v>37.819940670808997</v>
      </c>
      <c r="U58" s="15">
        <v>34.314834061220999</v>
      </c>
      <c r="V58" s="289">
        <v>35.018360431314996</v>
      </c>
      <c r="W58" s="15">
        <v>25.073517075849001</v>
      </c>
      <c r="X58" s="130"/>
      <c r="Y58" s="14">
        <v>26.672556817019</v>
      </c>
      <c r="Z58" s="15">
        <v>23.137431944427</v>
      </c>
      <c r="AA58" s="289">
        <v>14.351864615033001</v>
      </c>
      <c r="AB58" s="15">
        <v>12.040731413139</v>
      </c>
      <c r="AC58" s="130"/>
      <c r="AD58" s="14">
        <v>10.253712305618999</v>
      </c>
      <c r="AE58" s="15">
        <v>12.868520637810001</v>
      </c>
      <c r="AF58" s="289">
        <v>11.261319486121002</v>
      </c>
      <c r="AG58" s="15">
        <v>10.458794036939</v>
      </c>
      <c r="AH58" s="130"/>
      <c r="AI58" s="14">
        <v>14.285586871145998</v>
      </c>
      <c r="AJ58" s="15">
        <v>7.9991745506189993</v>
      </c>
      <c r="AK58" s="289">
        <v>7.4025183634129998</v>
      </c>
      <c r="AL58" s="15"/>
    </row>
    <row r="59" spans="1:38">
      <c r="A59" s="139" t="s">
        <v>18</v>
      </c>
      <c r="B59" s="10"/>
      <c r="C59" s="16">
        <v>223.99157130999998</v>
      </c>
      <c r="D59" s="10"/>
      <c r="E59" s="16">
        <v>229.70401641274</v>
      </c>
      <c r="F59" s="16">
        <v>226.99837089112998</v>
      </c>
      <c r="G59" s="16">
        <v>225.35314832595998</v>
      </c>
      <c r="H59" s="16">
        <v>248.66283881006996</v>
      </c>
      <c r="I59" s="130"/>
      <c r="J59" s="16">
        <v>262.90092806614001</v>
      </c>
      <c r="K59" s="16">
        <v>272.58873750304002</v>
      </c>
      <c r="L59" s="16">
        <v>271.50680619494</v>
      </c>
      <c r="M59" s="16">
        <v>275.39760194884002</v>
      </c>
      <c r="N59" s="130"/>
      <c r="O59" s="16">
        <v>282.46846707485901</v>
      </c>
      <c r="P59" s="16">
        <v>274.49957799844901</v>
      </c>
      <c r="Q59" s="16">
        <v>268.98154</v>
      </c>
      <c r="R59" s="16">
        <v>263.24908650881997</v>
      </c>
      <c r="S59" s="130"/>
      <c r="T59" s="16">
        <v>259.68677903558296</v>
      </c>
      <c r="U59" s="16">
        <v>257.09109764073202</v>
      </c>
      <c r="V59" s="16">
        <v>255.45916457710297</v>
      </c>
      <c r="W59" s="16">
        <v>242.52016577733497</v>
      </c>
      <c r="X59" s="130"/>
      <c r="Y59" s="16">
        <v>247.47308386450501</v>
      </c>
      <c r="Z59" s="16">
        <v>255.20221934026799</v>
      </c>
      <c r="AA59" s="16">
        <v>249.434017395219</v>
      </c>
      <c r="AB59" s="16">
        <v>260.74941258440498</v>
      </c>
      <c r="AC59" s="130"/>
      <c r="AD59" s="16">
        <v>270.253757488975</v>
      </c>
      <c r="AE59" s="16">
        <v>281.14352242456602</v>
      </c>
      <c r="AF59" s="16">
        <v>284.95494731967705</v>
      </c>
      <c r="AG59" s="16">
        <v>282.99908604431499</v>
      </c>
      <c r="AH59" s="130"/>
      <c r="AI59" s="16">
        <v>296.09850730303202</v>
      </c>
      <c r="AJ59" s="16">
        <v>293.437330675993</v>
      </c>
      <c r="AK59" s="16">
        <v>291.74424419878699</v>
      </c>
      <c r="AL59" s="16"/>
    </row>
    <row r="60" spans="1:38">
      <c r="B60" s="13"/>
      <c r="C60" s="130"/>
      <c r="D60" s="13"/>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row>
    <row r="61" spans="1:38">
      <c r="A61" s="131" t="s">
        <v>93</v>
      </c>
      <c r="B61" s="1"/>
      <c r="C61" s="208">
        <v>2017</v>
      </c>
      <c r="D61" s="1"/>
      <c r="E61" s="415" t="s">
        <v>13</v>
      </c>
      <c r="F61" s="415"/>
      <c r="G61" s="415"/>
      <c r="H61" s="415"/>
      <c r="I61" s="130"/>
      <c r="J61" s="415" t="s">
        <v>19</v>
      </c>
      <c r="K61" s="415"/>
      <c r="L61" s="415"/>
      <c r="M61" s="415"/>
      <c r="N61" s="130"/>
      <c r="O61" s="415" t="s">
        <v>321</v>
      </c>
      <c r="P61" s="415"/>
      <c r="Q61" s="415"/>
      <c r="R61" s="415"/>
      <c r="S61" s="130"/>
      <c r="T61" s="415" t="s">
        <v>378</v>
      </c>
      <c r="U61" s="415"/>
      <c r="V61" s="415"/>
      <c r="W61" s="415"/>
      <c r="X61" s="130"/>
      <c r="Y61" s="415" t="s">
        <v>443</v>
      </c>
      <c r="Z61" s="415"/>
      <c r="AA61" s="415"/>
      <c r="AB61" s="415"/>
      <c r="AC61" s="130"/>
      <c r="AD61" s="415" t="s">
        <v>449</v>
      </c>
      <c r="AE61" s="415"/>
      <c r="AF61" s="415"/>
      <c r="AG61" s="415"/>
      <c r="AH61" s="130"/>
      <c r="AI61" s="415" t="s">
        <v>471</v>
      </c>
      <c r="AJ61" s="415"/>
      <c r="AK61" s="415"/>
      <c r="AL61" s="415"/>
    </row>
    <row r="62" spans="1:38">
      <c r="A62" s="4" t="s">
        <v>146</v>
      </c>
      <c r="B62" s="5"/>
      <c r="C62" s="6" t="s">
        <v>88</v>
      </c>
      <c r="D62" s="5"/>
      <c r="E62" s="7" t="s">
        <v>139</v>
      </c>
      <c r="F62" s="125" t="s">
        <v>143</v>
      </c>
      <c r="G62" s="185" t="s">
        <v>144</v>
      </c>
      <c r="H62" s="185" t="s">
        <v>88</v>
      </c>
      <c r="I62" s="130"/>
      <c r="J62" s="7" t="s">
        <v>139</v>
      </c>
      <c r="K62" s="125" t="s">
        <v>143</v>
      </c>
      <c r="L62" s="185" t="s">
        <v>144</v>
      </c>
      <c r="M62" s="185" t="s">
        <v>88</v>
      </c>
      <c r="N62" s="130"/>
      <c r="O62" s="7" t="s">
        <v>139</v>
      </c>
      <c r="P62" s="125" t="s">
        <v>143</v>
      </c>
      <c r="Q62" s="185" t="s">
        <v>144</v>
      </c>
      <c r="R62" s="185" t="s">
        <v>88</v>
      </c>
      <c r="S62" s="130"/>
      <c r="T62" s="7" t="s">
        <v>396</v>
      </c>
      <c r="U62" s="125" t="s">
        <v>427</v>
      </c>
      <c r="V62" s="185" t="s">
        <v>428</v>
      </c>
      <c r="W62" s="185" t="s">
        <v>88</v>
      </c>
      <c r="X62" s="130"/>
      <c r="Y62" s="7" t="s">
        <v>139</v>
      </c>
      <c r="Z62" s="125" t="s">
        <v>143</v>
      </c>
      <c r="AA62" s="185" t="s">
        <v>144</v>
      </c>
      <c r="AB62" s="185" t="s">
        <v>88</v>
      </c>
      <c r="AC62" s="130"/>
      <c r="AD62" s="7" t="s">
        <v>139</v>
      </c>
      <c r="AE62" s="125" t="s">
        <v>143</v>
      </c>
      <c r="AF62" s="185" t="s">
        <v>144</v>
      </c>
      <c r="AG62" s="185" t="s">
        <v>88</v>
      </c>
      <c r="AH62" s="130"/>
      <c r="AI62" s="7" t="s">
        <v>139</v>
      </c>
      <c r="AJ62" s="125" t="s">
        <v>143</v>
      </c>
      <c r="AK62" s="185" t="s">
        <v>144</v>
      </c>
      <c r="AL62" s="185" t="s">
        <v>88</v>
      </c>
    </row>
    <row r="63" spans="1:38">
      <c r="A63" s="129" t="s">
        <v>95</v>
      </c>
      <c r="B63" s="10"/>
      <c r="C63" s="17">
        <v>0.76139685472346186</v>
      </c>
      <c r="D63" s="10"/>
      <c r="E63" s="17">
        <v>0.76810708247944381</v>
      </c>
      <c r="F63" s="17">
        <v>0.77464969464127176</v>
      </c>
      <c r="G63" s="17">
        <v>0.78320586291923566</v>
      </c>
      <c r="H63" s="17">
        <v>0.80185074341013829</v>
      </c>
      <c r="I63" s="130"/>
      <c r="J63" s="17">
        <v>0.77578569948254239</v>
      </c>
      <c r="K63" s="17">
        <v>0.811983995711971</v>
      </c>
      <c r="L63" s="17">
        <v>0.80640515668472557</v>
      </c>
      <c r="M63" s="17">
        <v>0.80144516140086774</v>
      </c>
      <c r="N63" s="130"/>
      <c r="O63" s="17">
        <v>0.81503046763477016</v>
      </c>
      <c r="P63" s="17">
        <v>0.82023427209202915</v>
      </c>
      <c r="Q63" s="291">
        <v>0.80326988238672448</v>
      </c>
      <c r="R63" s="17">
        <v>0.81618678936563471</v>
      </c>
      <c r="S63" s="130"/>
      <c r="T63" s="17">
        <v>0.80966129314563162</v>
      </c>
      <c r="U63" s="17">
        <v>0.82338281562485727</v>
      </c>
      <c r="V63" s="17">
        <v>0.82241090261757932</v>
      </c>
      <c r="W63" s="17">
        <v>0.85669624046538984</v>
      </c>
      <c r="X63" s="130"/>
      <c r="Y63" s="17">
        <v>0.85537091805258492</v>
      </c>
      <c r="Z63" s="17">
        <v>0.87625596390162708</v>
      </c>
      <c r="AA63" s="17">
        <v>0.90693647655583187</v>
      </c>
      <c r="AB63" s="17">
        <v>0.92544675140218657</v>
      </c>
      <c r="AC63" s="130"/>
      <c r="AD63" s="17">
        <v>0.93620292841877562</v>
      </c>
      <c r="AE63" s="17">
        <v>0.93072927253717774</v>
      </c>
      <c r="AF63" s="17">
        <v>0.93856888647915659</v>
      </c>
      <c r="AG63" s="17">
        <v>0.94180902059393834</v>
      </c>
      <c r="AH63" s="130"/>
      <c r="AI63" s="17">
        <v>0.9325265620819243</v>
      </c>
      <c r="AJ63" s="17">
        <v>0.95425843383083531</v>
      </c>
      <c r="AK63" s="17">
        <v>0.95679730018315334</v>
      </c>
      <c r="AL63" s="17"/>
    </row>
    <row r="64" spans="1:38">
      <c r="A64" s="167" t="s">
        <v>20</v>
      </c>
      <c r="B64" s="13"/>
      <c r="C64" s="18">
        <v>0.47650262978995844</v>
      </c>
      <c r="D64" s="13"/>
      <c r="E64" s="18">
        <v>0.46855192921272165</v>
      </c>
      <c r="F64" s="18">
        <v>0.47584401586747582</v>
      </c>
      <c r="G64" s="18">
        <v>0.47915565477840327</v>
      </c>
      <c r="H64" s="18">
        <v>0.45121586933554408</v>
      </c>
      <c r="I64" s="130"/>
      <c r="J64" s="18">
        <v>0.44376644654388314</v>
      </c>
      <c r="K64" s="18">
        <v>0.44317542275477445</v>
      </c>
      <c r="L64" s="18">
        <v>0.45290711780171833</v>
      </c>
      <c r="M64" s="18">
        <v>0.45312375175032138</v>
      </c>
      <c r="N64" s="130"/>
      <c r="O64" s="18">
        <v>0.45542725342152324</v>
      </c>
      <c r="P64" s="18">
        <v>0.45557549696621241</v>
      </c>
      <c r="Q64" s="292">
        <v>0.45664445969043088</v>
      </c>
      <c r="R64" s="18">
        <v>0.47630513181351153</v>
      </c>
      <c r="S64" s="130"/>
      <c r="T64" s="18">
        <v>0.49804777977271597</v>
      </c>
      <c r="U64" s="18">
        <v>0.51757318477416703</v>
      </c>
      <c r="V64" s="18">
        <v>0.52621302329291619</v>
      </c>
      <c r="W64" s="18">
        <v>0.55912088222179701</v>
      </c>
      <c r="X64" s="130"/>
      <c r="Y64" s="18">
        <v>0.55876428667575717</v>
      </c>
      <c r="Z64" s="18">
        <v>0.55497575391834464</v>
      </c>
      <c r="AA64" s="18">
        <v>0.57653190368635099</v>
      </c>
      <c r="AB64" s="18">
        <v>0.55832636107233602</v>
      </c>
      <c r="AC64" s="130"/>
      <c r="AD64" s="18">
        <v>0.55537380434802275</v>
      </c>
      <c r="AE64" s="18">
        <v>0.55011490280910658</v>
      </c>
      <c r="AF64" s="18">
        <v>0.55436334036616242</v>
      </c>
      <c r="AG64" s="18">
        <v>0.56942065693726707</v>
      </c>
      <c r="AH64" s="130"/>
      <c r="AI64" s="18">
        <v>0.56508134136847321</v>
      </c>
      <c r="AJ64" s="18">
        <v>0.58880171941986437</v>
      </c>
      <c r="AK64" s="18">
        <v>0.60557146453802968</v>
      </c>
      <c r="AL64" s="18"/>
    </row>
    <row r="65" spans="1:38">
      <c r="A65" s="167" t="s">
        <v>96</v>
      </c>
      <c r="B65" s="13"/>
      <c r="C65" s="18">
        <v>0.28489422493350341</v>
      </c>
      <c r="D65" s="13"/>
      <c r="E65" s="18">
        <v>0.29955515326672222</v>
      </c>
      <c r="F65" s="18">
        <v>0.29880567877379605</v>
      </c>
      <c r="G65" s="18">
        <v>0.30405020814083233</v>
      </c>
      <c r="H65" s="18">
        <v>0.3506348740745942</v>
      </c>
      <c r="I65" s="130"/>
      <c r="J65" s="18">
        <v>0.33201925293865925</v>
      </c>
      <c r="K65" s="18">
        <v>0.36880857295719643</v>
      </c>
      <c r="L65" s="18">
        <v>0.35349803888300724</v>
      </c>
      <c r="M65" s="18">
        <v>0.34832140965054637</v>
      </c>
      <c r="N65" s="130"/>
      <c r="O65" s="18">
        <v>0.35960321421324692</v>
      </c>
      <c r="P65" s="18">
        <v>0.36465877512581674</v>
      </c>
      <c r="Q65" s="292">
        <v>0.34662542269629359</v>
      </c>
      <c r="R65" s="18">
        <v>0.33988165755212324</v>
      </c>
      <c r="S65" s="130"/>
      <c r="T65" s="18">
        <v>0.31161351337291554</v>
      </c>
      <c r="U65" s="18">
        <v>0.30580963085069018</v>
      </c>
      <c r="V65" s="18">
        <v>0.29619787932466313</v>
      </c>
      <c r="W65" s="18">
        <v>0.29757535824359294</v>
      </c>
      <c r="X65" s="130"/>
      <c r="Y65" s="18">
        <v>0.29660663137682769</v>
      </c>
      <c r="Z65" s="18">
        <v>0.32128020998328244</v>
      </c>
      <c r="AA65" s="18">
        <v>0.33040457286948088</v>
      </c>
      <c r="AB65" s="18">
        <v>0.36712039032985055</v>
      </c>
      <c r="AC65" s="130"/>
      <c r="AD65" s="18">
        <v>0.38082912407075276</v>
      </c>
      <c r="AE65" s="18">
        <v>0.38061436972807111</v>
      </c>
      <c r="AF65" s="18">
        <v>0.38420554611299412</v>
      </c>
      <c r="AG65" s="18">
        <v>0.37238836365667133</v>
      </c>
      <c r="AH65" s="130"/>
      <c r="AI65" s="18">
        <v>0.36744522071345104</v>
      </c>
      <c r="AJ65" s="18">
        <v>0.36545671441097094</v>
      </c>
      <c r="AK65" s="18">
        <v>0.35122583564512372</v>
      </c>
      <c r="AL65" s="18"/>
    </row>
    <row r="66" spans="1:38">
      <c r="A66" s="139" t="s">
        <v>97</v>
      </c>
      <c r="B66" s="10"/>
      <c r="C66" s="17">
        <v>0.23860314527653823</v>
      </c>
      <c r="D66" s="10"/>
      <c r="E66" s="17">
        <v>0.23189291752055619</v>
      </c>
      <c r="F66" s="17">
        <v>0.22535030535872827</v>
      </c>
      <c r="G66" s="17">
        <v>0.21679413708076442</v>
      </c>
      <c r="H66" s="17">
        <v>0.19814925658986179</v>
      </c>
      <c r="I66" s="130"/>
      <c r="J66" s="17">
        <v>0.22421430051745755</v>
      </c>
      <c r="K66" s="17">
        <v>0.18801600428802906</v>
      </c>
      <c r="L66" s="17">
        <v>0.19359484331527449</v>
      </c>
      <c r="M66" s="17">
        <v>0.19855483859913226</v>
      </c>
      <c r="N66" s="130"/>
      <c r="O66" s="17">
        <v>0.18496953236522987</v>
      </c>
      <c r="P66" s="17">
        <v>0.17976572790797085</v>
      </c>
      <c r="Q66" s="291">
        <v>0.19673011761327558</v>
      </c>
      <c r="R66" s="17">
        <v>0.1838132106343654</v>
      </c>
      <c r="S66" s="130"/>
      <c r="T66" s="17">
        <v>0.19033870685436852</v>
      </c>
      <c r="U66" s="17">
        <v>0.17661718437514279</v>
      </c>
      <c r="V66" s="17">
        <v>0.17758909738242079</v>
      </c>
      <c r="W66" s="17">
        <v>0.14330375953461016</v>
      </c>
      <c r="X66" s="130"/>
      <c r="Y66" s="17">
        <v>0.144629081947415</v>
      </c>
      <c r="Z66" s="17">
        <v>0.12374403609837289</v>
      </c>
      <c r="AA66" s="17">
        <v>9.3063523444168114E-2</v>
      </c>
      <c r="AB66" s="17">
        <v>7.4553248597813565E-2</v>
      </c>
      <c r="AC66" s="130"/>
      <c r="AD66" s="17">
        <v>6.3797071581224399E-2</v>
      </c>
      <c r="AE66" s="17">
        <v>6.9270727462822354E-2</v>
      </c>
      <c r="AF66" s="17">
        <v>6.1431113520843295E-2</v>
      </c>
      <c r="AG66" s="17">
        <v>5.8190979406061639E-2</v>
      </c>
      <c r="AH66" s="130"/>
      <c r="AI66" s="17">
        <v>6.7473437918075641E-2</v>
      </c>
      <c r="AJ66" s="17">
        <v>4.5741566169164707E-2</v>
      </c>
      <c r="AK66" s="17">
        <v>4.320269981684665E-2</v>
      </c>
      <c r="AL66" s="17"/>
    </row>
    <row r="67" spans="1:38">
      <c r="A67" s="167" t="s">
        <v>98</v>
      </c>
      <c r="B67" s="13"/>
      <c r="C67" s="18">
        <v>0.10953602631790028</v>
      </c>
      <c r="D67" s="13"/>
      <c r="E67" s="18">
        <v>0.10372574598777688</v>
      </c>
      <c r="F67" s="18">
        <v>9.6695956405287553E-2</v>
      </c>
      <c r="G67" s="18">
        <v>9.1829358782542087E-2</v>
      </c>
      <c r="H67" s="18">
        <v>7.7736119173257026E-2</v>
      </c>
      <c r="I67" s="130"/>
      <c r="J67" s="18">
        <v>6.9818844286400478E-2</v>
      </c>
      <c r="K67" s="18">
        <v>6.2630287497514828E-2</v>
      </c>
      <c r="L67" s="18">
        <v>5.9999331522848559E-2</v>
      </c>
      <c r="M67" s="18">
        <v>5.6685522690571685E-2</v>
      </c>
      <c r="N67" s="130"/>
      <c r="O67" s="18">
        <v>5.2272136166643196E-2</v>
      </c>
      <c r="P67" s="18">
        <v>5.1606328652862417E-2</v>
      </c>
      <c r="Q67" s="292">
        <v>4.8851121902268826E-2</v>
      </c>
      <c r="R67" s="18">
        <v>4.6000562899899275E-2</v>
      </c>
      <c r="S67" s="130"/>
      <c r="T67" s="18">
        <v>4.4701948559381109E-2</v>
      </c>
      <c r="U67" s="18">
        <v>4.3143741007711456E-2</v>
      </c>
      <c r="V67" s="18">
        <v>4.0509026329633331E-2</v>
      </c>
      <c r="W67" s="18">
        <v>3.9916410299207818E-2</v>
      </c>
      <c r="X67" s="130"/>
      <c r="Y67" s="18">
        <v>3.6849454359217979E-2</v>
      </c>
      <c r="Z67" s="18">
        <v>3.3080906270425599E-2</v>
      </c>
      <c r="AA67" s="18">
        <v>3.5525803589810799E-2</v>
      </c>
      <c r="AB67" s="18">
        <v>2.8375842889406082E-2</v>
      </c>
      <c r="AC67" s="130"/>
      <c r="AD67" s="18">
        <v>2.5856017954847724E-2</v>
      </c>
      <c r="AE67" s="18">
        <v>2.3498658710063635E-2</v>
      </c>
      <c r="AF67" s="18">
        <v>2.1911464565643805E-2</v>
      </c>
      <c r="AG67" s="18">
        <v>2.1233990664051176E-2</v>
      </c>
      <c r="AH67" s="130"/>
      <c r="AI67" s="18">
        <v>1.9227376155508576E-2</v>
      </c>
      <c r="AJ67" s="18">
        <v>1.8481317678656493E-2</v>
      </c>
      <c r="AK67" s="18">
        <v>1.782938565346897E-2</v>
      </c>
      <c r="AL67" s="18"/>
    </row>
    <row r="68" spans="1:38">
      <c r="A68" s="167" t="s">
        <v>99</v>
      </c>
      <c r="B68" s="13"/>
      <c r="C68" s="18">
        <v>0.12906711895863796</v>
      </c>
      <c r="D68" s="13"/>
      <c r="E68" s="18">
        <v>0.12816717153277929</v>
      </c>
      <c r="F68" s="18">
        <v>0.12865434895344072</v>
      </c>
      <c r="G68" s="18">
        <v>0.12496477829822232</v>
      </c>
      <c r="H68" s="18">
        <v>0.1204131374166048</v>
      </c>
      <c r="I68" s="130"/>
      <c r="J68" s="18">
        <v>0.15439545623105708</v>
      </c>
      <c r="K68" s="18">
        <v>0.12538571679051422</v>
      </c>
      <c r="L68" s="18">
        <v>0.1335955117924259</v>
      </c>
      <c r="M68" s="18">
        <v>0.14186931590856056</v>
      </c>
      <c r="N68" s="130"/>
      <c r="O68" s="18">
        <v>0.13269739619858667</v>
      </c>
      <c r="P68" s="18">
        <v>0.12815939925510844</v>
      </c>
      <c r="Q68" s="292">
        <v>0.14787899571100674</v>
      </c>
      <c r="R68" s="18">
        <v>0.13781264773446611</v>
      </c>
      <c r="S68" s="130"/>
      <c r="T68" s="18">
        <v>0.1456367582949874</v>
      </c>
      <c r="U68" s="18">
        <v>0.1334734433674313</v>
      </c>
      <c r="V68" s="18">
        <v>0.13708007105278744</v>
      </c>
      <c r="W68" s="18">
        <v>0.10338734923540234</v>
      </c>
      <c r="X68" s="130"/>
      <c r="Y68" s="18">
        <v>0.10777962758819702</v>
      </c>
      <c r="Z68" s="18">
        <v>9.0663129827947303E-2</v>
      </c>
      <c r="AA68" s="18">
        <v>5.7537719854357322E-2</v>
      </c>
      <c r="AB68" s="18">
        <v>4.6177405708407476E-2</v>
      </c>
      <c r="AC68" s="130"/>
      <c r="AD68" s="18">
        <v>3.7941053626376682E-2</v>
      </c>
      <c r="AE68" s="18">
        <v>4.5772068752758729E-2</v>
      </c>
      <c r="AF68" s="18">
        <v>3.9519648955199493E-2</v>
      </c>
      <c r="AG68" s="18">
        <v>3.6956988742010463E-2</v>
      </c>
      <c r="AH68" s="130"/>
      <c r="AI68" s="18">
        <v>4.8246061762567065E-2</v>
      </c>
      <c r="AJ68" s="18">
        <v>2.7260248490508218E-2</v>
      </c>
      <c r="AK68" s="18">
        <v>2.5373314163377684E-2</v>
      </c>
      <c r="AL68" s="18"/>
    </row>
    <row r="69" spans="1:38">
      <c r="A69" s="139" t="s">
        <v>18</v>
      </c>
      <c r="B69" s="10"/>
      <c r="C69" s="17">
        <v>1</v>
      </c>
      <c r="D69" s="10"/>
      <c r="E69" s="17">
        <v>1</v>
      </c>
      <c r="F69" s="17">
        <v>1</v>
      </c>
      <c r="G69" s="17">
        <v>1</v>
      </c>
      <c r="H69" s="17">
        <v>1</v>
      </c>
      <c r="I69" s="130"/>
      <c r="J69" s="17">
        <v>1</v>
      </c>
      <c r="K69" s="17">
        <v>1</v>
      </c>
      <c r="L69" s="17">
        <v>1</v>
      </c>
      <c r="M69" s="17">
        <v>1</v>
      </c>
      <c r="N69" s="130"/>
      <c r="O69" s="17">
        <v>1</v>
      </c>
      <c r="P69" s="17">
        <v>1</v>
      </c>
      <c r="Q69" s="17">
        <v>1</v>
      </c>
      <c r="R69" s="17">
        <v>1</v>
      </c>
      <c r="S69" s="130"/>
      <c r="T69" s="17">
        <v>1</v>
      </c>
      <c r="U69" s="17">
        <v>1</v>
      </c>
      <c r="V69" s="17">
        <v>1</v>
      </c>
      <c r="W69" s="17">
        <v>1</v>
      </c>
      <c r="X69" s="130"/>
      <c r="Y69" s="17">
        <v>1</v>
      </c>
      <c r="Z69" s="17">
        <v>1</v>
      </c>
      <c r="AA69" s="17">
        <v>1</v>
      </c>
      <c r="AB69" s="17">
        <v>1</v>
      </c>
      <c r="AC69" s="130"/>
      <c r="AD69" s="17">
        <v>1</v>
      </c>
      <c r="AE69" s="17">
        <v>1</v>
      </c>
      <c r="AF69" s="17">
        <v>1</v>
      </c>
      <c r="AG69" s="17">
        <v>1</v>
      </c>
      <c r="AH69" s="130"/>
      <c r="AI69" s="17">
        <v>1</v>
      </c>
      <c r="AJ69" s="17">
        <v>1</v>
      </c>
      <c r="AK69" s="17">
        <v>1</v>
      </c>
      <c r="AL69" s="17"/>
    </row>
    <row r="70" spans="1:38">
      <c r="I70" s="130"/>
      <c r="N70" s="130"/>
      <c r="S70" s="130"/>
      <c r="X70" s="130"/>
      <c r="AC70" s="130"/>
      <c r="AH70" s="130"/>
    </row>
    <row r="71" spans="1:38">
      <c r="I71" s="130"/>
      <c r="N71" s="130"/>
      <c r="S71" s="130"/>
      <c r="X71" s="130"/>
      <c r="AC71" s="130"/>
      <c r="AH71" s="130"/>
    </row>
    <row r="72" spans="1:38">
      <c r="A72" s="129" t="s">
        <v>158</v>
      </c>
      <c r="I72" s="130"/>
      <c r="N72" s="130"/>
      <c r="S72" s="130"/>
      <c r="X72" s="130"/>
      <c r="AC72" s="130"/>
      <c r="AH72" s="130"/>
    </row>
    <row r="73" spans="1:38">
      <c r="A73" s="131" t="s">
        <v>93</v>
      </c>
      <c r="B73" s="1"/>
      <c r="C73" s="208">
        <v>2017</v>
      </c>
      <c r="D73" s="1"/>
      <c r="E73" s="415" t="s">
        <v>13</v>
      </c>
      <c r="F73" s="415"/>
      <c r="G73" s="415"/>
      <c r="H73" s="415"/>
      <c r="I73" s="130"/>
      <c r="J73" s="415" t="s">
        <v>19</v>
      </c>
      <c r="K73" s="415"/>
      <c r="L73" s="415"/>
      <c r="M73" s="415"/>
      <c r="N73" s="130"/>
      <c r="O73" s="415" t="s">
        <v>321</v>
      </c>
      <c r="P73" s="415"/>
      <c r="Q73" s="415"/>
      <c r="R73" s="415"/>
      <c r="S73" s="130"/>
      <c r="T73" s="415" t="s">
        <v>378</v>
      </c>
      <c r="U73" s="415"/>
      <c r="V73" s="415"/>
      <c r="W73" s="415"/>
      <c r="X73" s="130"/>
      <c r="Y73" s="415" t="s">
        <v>443</v>
      </c>
      <c r="Z73" s="415"/>
      <c r="AA73" s="415"/>
      <c r="AB73" s="415"/>
      <c r="AC73" s="130"/>
      <c r="AD73" s="415" t="s">
        <v>449</v>
      </c>
      <c r="AE73" s="415"/>
      <c r="AF73" s="415"/>
      <c r="AG73" s="415"/>
      <c r="AH73" s="130"/>
      <c r="AI73" s="415" t="s">
        <v>471</v>
      </c>
      <c r="AJ73" s="415"/>
      <c r="AK73" s="415"/>
      <c r="AL73" s="415"/>
    </row>
    <row r="74" spans="1:38">
      <c r="A74" s="4" t="s">
        <v>94</v>
      </c>
      <c r="B74" s="5"/>
      <c r="C74" s="6" t="s">
        <v>88</v>
      </c>
      <c r="D74" s="5"/>
      <c r="E74" s="7" t="s">
        <v>139</v>
      </c>
      <c r="F74" s="125" t="s">
        <v>143</v>
      </c>
      <c r="G74" s="185" t="s">
        <v>144</v>
      </c>
      <c r="H74" s="185" t="s">
        <v>88</v>
      </c>
      <c r="I74" s="130"/>
      <c r="J74" s="7" t="s">
        <v>139</v>
      </c>
      <c r="K74" s="125" t="s">
        <v>143</v>
      </c>
      <c r="L74" s="185" t="s">
        <v>144</v>
      </c>
      <c r="M74" s="185" t="s">
        <v>88</v>
      </c>
      <c r="N74" s="130"/>
      <c r="O74" s="7" t="s">
        <v>139</v>
      </c>
      <c r="P74" s="125" t="s">
        <v>143</v>
      </c>
      <c r="Q74" s="185" t="s">
        <v>144</v>
      </c>
      <c r="R74" s="185" t="s">
        <v>88</v>
      </c>
      <c r="S74" s="130"/>
      <c r="T74" s="7" t="s">
        <v>396</v>
      </c>
      <c r="U74" s="125" t="s">
        <v>427</v>
      </c>
      <c r="V74" s="185" t="s">
        <v>428</v>
      </c>
      <c r="W74" s="185" t="s">
        <v>88</v>
      </c>
      <c r="X74" s="130"/>
      <c r="Y74" s="7" t="s">
        <v>139</v>
      </c>
      <c r="Z74" s="125" t="s">
        <v>143</v>
      </c>
      <c r="AA74" s="185" t="s">
        <v>144</v>
      </c>
      <c r="AB74" s="185" t="s">
        <v>88</v>
      </c>
      <c r="AC74" s="130"/>
      <c r="AD74" s="7" t="s">
        <v>139</v>
      </c>
      <c r="AE74" s="125" t="s">
        <v>143</v>
      </c>
      <c r="AF74" s="185" t="s">
        <v>144</v>
      </c>
      <c r="AG74" s="185" t="s">
        <v>88</v>
      </c>
      <c r="AH74" s="130"/>
      <c r="AI74" s="7" t="s">
        <v>139</v>
      </c>
      <c r="AJ74" s="125" t="s">
        <v>143</v>
      </c>
      <c r="AK74" s="185" t="s">
        <v>144</v>
      </c>
      <c r="AL74" s="185" t="s">
        <v>88</v>
      </c>
    </row>
    <row r="75" spans="1:38">
      <c r="A75" s="129" t="s">
        <v>95</v>
      </c>
      <c r="B75" s="10"/>
      <c r="C75" s="11">
        <v>173.11979432999999</v>
      </c>
      <c r="D75" s="10"/>
      <c r="E75" s="11">
        <v>172.31429556250001</v>
      </c>
      <c r="F75" s="11">
        <v>177.59106462220998</v>
      </c>
      <c r="G75" s="11">
        <v>181.05517161510002</v>
      </c>
      <c r="H75" s="11">
        <v>178.86668882769999</v>
      </c>
      <c r="I75" s="130"/>
      <c r="J75" s="11">
        <v>184.54138130599998</v>
      </c>
      <c r="K75" s="11">
        <v>195.00381863449999</v>
      </c>
      <c r="L75" s="11">
        <v>204.09575833779996</v>
      </c>
      <c r="M75" s="11">
        <v>219.96611002489999</v>
      </c>
      <c r="N75" s="130"/>
      <c r="O75" s="11">
        <v>221.58392871970301</v>
      </c>
      <c r="P75" s="11">
        <v>217.58277492660801</v>
      </c>
      <c r="Q75" s="288">
        <v>217.31141425489301</v>
      </c>
      <c r="R75" s="11">
        <v>223.67108354735103</v>
      </c>
      <c r="S75" s="130"/>
      <c r="T75" s="11">
        <v>223.98105008368003</v>
      </c>
      <c r="U75" s="11">
        <v>233.07720284360002</v>
      </c>
      <c r="V75" s="288">
        <v>240.58926357367</v>
      </c>
      <c r="W75" s="11">
        <v>248.06171203597501</v>
      </c>
      <c r="X75" s="130"/>
      <c r="Y75" s="11">
        <v>264.22339786821999</v>
      </c>
      <c r="Z75" s="11">
        <v>275.76278419336603</v>
      </c>
      <c r="AA75" s="288">
        <v>283.94162571799001</v>
      </c>
      <c r="AB75" s="11">
        <v>288.87622371497002</v>
      </c>
      <c r="AC75" s="130"/>
      <c r="AD75" s="11">
        <v>296.20366179428004</v>
      </c>
      <c r="AE75" s="11">
        <v>301.84969076734001</v>
      </c>
      <c r="AF75" s="288">
        <v>306.99388351555001</v>
      </c>
      <c r="AG75" s="11">
        <v>312.14680800859992</v>
      </c>
      <c r="AH75" s="130"/>
      <c r="AI75" s="11">
        <v>319.69779079800003</v>
      </c>
      <c r="AJ75" s="11">
        <v>331.54498914981997</v>
      </c>
      <c r="AK75" s="288">
        <v>333.98003410909996</v>
      </c>
      <c r="AL75" s="11"/>
    </row>
    <row r="76" spans="1:38">
      <c r="A76" s="167" t="s">
        <v>20</v>
      </c>
      <c r="B76" s="13"/>
      <c r="C76" s="14">
        <v>113.72545012</v>
      </c>
      <c r="D76" s="13"/>
      <c r="E76" s="14">
        <v>114.45773320280001</v>
      </c>
      <c r="F76" s="15">
        <v>116.29162058054999</v>
      </c>
      <c r="G76" s="15">
        <v>117.13168971750001</v>
      </c>
      <c r="H76" s="15">
        <v>120.1620632467</v>
      </c>
      <c r="I76" s="130"/>
      <c r="J76" s="14">
        <v>124.40569020309998</v>
      </c>
      <c r="K76" s="15">
        <v>129.54927386849999</v>
      </c>
      <c r="L76" s="15">
        <v>133.06423810349997</v>
      </c>
      <c r="M76" s="15">
        <v>136.24446962679997</v>
      </c>
      <c r="N76" s="130"/>
      <c r="O76" s="14">
        <v>139.15523659487101</v>
      </c>
      <c r="P76" s="15">
        <v>135.780655656508</v>
      </c>
      <c r="Q76" s="289">
        <v>134.45020288049301</v>
      </c>
      <c r="R76" s="15">
        <v>138.42044881425102</v>
      </c>
      <c r="S76" s="130"/>
      <c r="T76" s="14">
        <v>143.55918079200001</v>
      </c>
      <c r="U76" s="15">
        <v>150.43283080000003</v>
      </c>
      <c r="V76" s="289">
        <v>155.93163143499999</v>
      </c>
      <c r="W76" s="15">
        <v>162.05402819699998</v>
      </c>
      <c r="X76" s="130"/>
      <c r="Y76" s="14">
        <v>170.97516557200001</v>
      </c>
      <c r="Z76" s="15">
        <v>180.46316083000002</v>
      </c>
      <c r="AA76" s="289">
        <v>189.58225988799998</v>
      </c>
      <c r="AB76" s="15">
        <v>195.25283198899999</v>
      </c>
      <c r="AC76" s="130"/>
      <c r="AD76" s="14">
        <v>201.794276497</v>
      </c>
      <c r="AE76" s="15">
        <v>210.00034620702002</v>
      </c>
      <c r="AF76" s="289">
        <v>217.61107683573002</v>
      </c>
      <c r="AG76" s="15">
        <v>224.09957766469998</v>
      </c>
      <c r="AH76" s="130"/>
      <c r="AI76" s="14">
        <v>232.31352504473003</v>
      </c>
      <c r="AJ76" s="15">
        <v>242.79595260861998</v>
      </c>
      <c r="AK76" s="289">
        <v>250.27774607682997</v>
      </c>
      <c r="AL76" s="15"/>
    </row>
    <row r="77" spans="1:38">
      <c r="A77" s="167" t="s">
        <v>96</v>
      </c>
      <c r="B77" s="13"/>
      <c r="C77" s="14">
        <v>59.39434421</v>
      </c>
      <c r="D77" s="13"/>
      <c r="E77" s="14">
        <v>57.8565623597</v>
      </c>
      <c r="F77" s="15">
        <v>61.299444041659996</v>
      </c>
      <c r="G77" s="15">
        <v>63.923481897600006</v>
      </c>
      <c r="H77" s="15">
        <v>58.704625581000002</v>
      </c>
      <c r="I77" s="130"/>
      <c r="J77" s="14">
        <v>60.135691102899997</v>
      </c>
      <c r="K77" s="15">
        <v>65.454544765999998</v>
      </c>
      <c r="L77" s="15">
        <v>71.031520234300004</v>
      </c>
      <c r="M77" s="15">
        <v>83.721640398100007</v>
      </c>
      <c r="N77" s="130"/>
      <c r="O77" s="14">
        <v>82.428692124831997</v>
      </c>
      <c r="P77" s="15">
        <v>81.802119270099993</v>
      </c>
      <c r="Q77" s="289">
        <v>82.861211374400014</v>
      </c>
      <c r="R77" s="15">
        <v>85.2506347331</v>
      </c>
      <c r="S77" s="130"/>
      <c r="T77" s="14">
        <v>80.421869291680011</v>
      </c>
      <c r="U77" s="15">
        <v>82.644372043599986</v>
      </c>
      <c r="V77" s="289">
        <v>84.657632138669996</v>
      </c>
      <c r="W77" s="15">
        <v>86.007683838975012</v>
      </c>
      <c r="X77" s="130"/>
      <c r="Y77" s="14">
        <v>93.24823229622001</v>
      </c>
      <c r="Z77" s="15">
        <v>95.29962336336601</v>
      </c>
      <c r="AA77" s="289">
        <v>94.359365829990026</v>
      </c>
      <c r="AB77" s="15">
        <v>93.623391725970023</v>
      </c>
      <c r="AC77" s="130"/>
      <c r="AD77" s="14">
        <v>94.409385297280011</v>
      </c>
      <c r="AE77" s="15">
        <v>91.849344560320006</v>
      </c>
      <c r="AF77" s="289">
        <v>89.382806679820007</v>
      </c>
      <c r="AG77" s="15">
        <v>88.047230343899969</v>
      </c>
      <c r="AH77" s="130"/>
      <c r="AI77" s="14">
        <v>87.384265753269986</v>
      </c>
      <c r="AJ77" s="15">
        <v>88.749036541199999</v>
      </c>
      <c r="AK77" s="289">
        <v>83.70228803226999</v>
      </c>
      <c r="AL77" s="15"/>
    </row>
    <row r="78" spans="1:38">
      <c r="A78" s="139" t="s">
        <v>97</v>
      </c>
      <c r="B78" s="10"/>
      <c r="C78" s="16">
        <v>89.056554339999991</v>
      </c>
      <c r="D78" s="10"/>
      <c r="E78" s="16">
        <v>86.946765797699996</v>
      </c>
      <c r="F78" s="16">
        <v>87.923984027250015</v>
      </c>
      <c r="G78" s="16">
        <v>76.883569384799998</v>
      </c>
      <c r="H78" s="16">
        <v>80.229180593509994</v>
      </c>
      <c r="I78" s="130"/>
      <c r="J78" s="16">
        <v>75.24055158165001</v>
      </c>
      <c r="K78" s="16">
        <v>76.570716560199998</v>
      </c>
      <c r="L78" s="16">
        <v>73.463528752559995</v>
      </c>
      <c r="M78" s="16">
        <v>69.794976138140001</v>
      </c>
      <c r="N78" s="130"/>
      <c r="O78" s="16">
        <v>72.643538956108998</v>
      </c>
      <c r="P78" s="16">
        <v>70.370324597500002</v>
      </c>
      <c r="Q78" s="290">
        <v>71.34453631544001</v>
      </c>
      <c r="R78" s="16">
        <v>70.900651933070009</v>
      </c>
      <c r="S78" s="130"/>
      <c r="T78" s="16">
        <v>65.238022861600001</v>
      </c>
      <c r="U78" s="16">
        <v>60.208945524999997</v>
      </c>
      <c r="V78" s="290">
        <v>50.324355615900004</v>
      </c>
      <c r="W78" s="16">
        <v>45.883999711600005</v>
      </c>
      <c r="X78" s="130"/>
      <c r="Y78" s="16">
        <v>41.736015317899998</v>
      </c>
      <c r="Z78" s="16">
        <v>39.576548586000001</v>
      </c>
      <c r="AA78" s="290">
        <v>31.731045275400003</v>
      </c>
      <c r="AB78" s="16">
        <v>30.638482695799993</v>
      </c>
      <c r="AC78" s="130"/>
      <c r="AD78" s="16">
        <v>27.984146162000002</v>
      </c>
      <c r="AE78" s="16">
        <v>25.330368718050003</v>
      </c>
      <c r="AF78" s="290">
        <v>23.317240041199998</v>
      </c>
      <c r="AG78" s="16">
        <v>21.378721739</v>
      </c>
      <c r="AH78" s="130"/>
      <c r="AI78" s="16">
        <v>15.805960400999998</v>
      </c>
      <c r="AJ78" s="16">
        <v>15.2329739457</v>
      </c>
      <c r="AK78" s="290">
        <v>13.889937577000001</v>
      </c>
      <c r="AL78" s="16"/>
    </row>
    <row r="79" spans="1:38">
      <c r="A79" s="167" t="s">
        <v>98</v>
      </c>
      <c r="B79" s="13"/>
      <c r="C79" s="14">
        <v>36.356767650000002</v>
      </c>
      <c r="D79" s="13"/>
      <c r="E79" s="14">
        <v>34.4736687698</v>
      </c>
      <c r="F79" s="15">
        <v>32.43638774843</v>
      </c>
      <c r="G79" s="15">
        <v>30.764486519799998</v>
      </c>
      <c r="H79" s="15">
        <v>29.2094917963</v>
      </c>
      <c r="I79" s="130"/>
      <c r="J79" s="14">
        <v>27.813978397900001</v>
      </c>
      <c r="K79" s="15">
        <v>26.274525608099999</v>
      </c>
      <c r="L79" s="15">
        <v>24.647047279100001</v>
      </c>
      <c r="M79" s="15">
        <v>23.164709586199997</v>
      </c>
      <c r="N79" s="130"/>
      <c r="O79" s="14">
        <v>21.98506458</v>
      </c>
      <c r="P79" s="15">
        <v>21.035602138000002</v>
      </c>
      <c r="Q79" s="289">
        <v>19.996346364000001</v>
      </c>
      <c r="R79" s="15">
        <v>18.746772702999998</v>
      </c>
      <c r="S79" s="130"/>
      <c r="T79" s="14">
        <v>17.626788724999997</v>
      </c>
      <c r="U79" s="15">
        <v>16.373610726999999</v>
      </c>
      <c r="V79" s="289">
        <v>15.376782116000001</v>
      </c>
      <c r="W79" s="15">
        <v>14.467069519000001</v>
      </c>
      <c r="X79" s="130"/>
      <c r="Y79" s="14">
        <v>13.630525746</v>
      </c>
      <c r="Z79" s="15">
        <v>12.658700445000001</v>
      </c>
      <c r="AA79" s="289">
        <v>11.907448408</v>
      </c>
      <c r="AB79" s="15">
        <v>11.129802983999999</v>
      </c>
      <c r="AC79" s="130"/>
      <c r="AD79" s="14">
        <v>10.460732717000001</v>
      </c>
      <c r="AE79" s="15">
        <v>9.8250662890000005</v>
      </c>
      <c r="AF79" s="289">
        <v>9.2603467789999989</v>
      </c>
      <c r="AG79" s="15">
        <v>8.6940318380000008</v>
      </c>
      <c r="AH79" s="130"/>
      <c r="AI79" s="14">
        <v>8.1757053069999994</v>
      </c>
      <c r="AJ79" s="15">
        <v>7.8467941489999999</v>
      </c>
      <c r="AK79" s="289">
        <v>7.2819604770000002</v>
      </c>
      <c r="AL79" s="15"/>
    </row>
    <row r="80" spans="1:38">
      <c r="A80" s="167" t="s">
        <v>99</v>
      </c>
      <c r="B80" s="13"/>
      <c r="C80" s="14">
        <v>52.699786689999996</v>
      </c>
      <c r="D80" s="13"/>
      <c r="E80" s="14">
        <v>52.473097027899996</v>
      </c>
      <c r="F80" s="15">
        <v>55.487596278820007</v>
      </c>
      <c r="G80" s="15">
        <v>46.119082865000003</v>
      </c>
      <c r="H80" s="15">
        <v>51.019688797210001</v>
      </c>
      <c r="I80" s="130"/>
      <c r="J80" s="14">
        <v>47.426573183750008</v>
      </c>
      <c r="K80" s="15">
        <v>50.296190952100005</v>
      </c>
      <c r="L80" s="15">
        <v>48.816481473460001</v>
      </c>
      <c r="M80" s="15">
        <v>46.630266551940004</v>
      </c>
      <c r="N80" s="130"/>
      <c r="O80" s="14">
        <v>50.658474376108998</v>
      </c>
      <c r="P80" s="15">
        <v>49.3347224595</v>
      </c>
      <c r="Q80" s="289">
        <v>51.348189951440006</v>
      </c>
      <c r="R80" s="15">
        <v>52.153879230070004</v>
      </c>
      <c r="S80" s="130"/>
      <c r="T80" s="14">
        <v>47.611234136600004</v>
      </c>
      <c r="U80" s="15">
        <v>43.835334797999998</v>
      </c>
      <c r="V80" s="289">
        <v>34.947573499900003</v>
      </c>
      <c r="W80" s="15">
        <v>31.416930192600002</v>
      </c>
      <c r="X80" s="130"/>
      <c r="Y80" s="14">
        <v>28.105489571900002</v>
      </c>
      <c r="Z80" s="15">
        <v>26.917848140999997</v>
      </c>
      <c r="AA80" s="289">
        <v>19.823596867400003</v>
      </c>
      <c r="AB80" s="15">
        <v>19.508679711799996</v>
      </c>
      <c r="AC80" s="130"/>
      <c r="AD80" s="14">
        <v>17.523413444999999</v>
      </c>
      <c r="AE80" s="15">
        <v>15.505302429050001</v>
      </c>
      <c r="AF80" s="289">
        <v>14.056893262199999</v>
      </c>
      <c r="AG80" s="15">
        <v>12.684689901</v>
      </c>
      <c r="AH80" s="130"/>
      <c r="AI80" s="14">
        <v>7.6302550939999989</v>
      </c>
      <c r="AJ80" s="15">
        <v>7.3861797967000005</v>
      </c>
      <c r="AK80" s="289">
        <v>6.6079771000000003</v>
      </c>
      <c r="AL80" s="15"/>
    </row>
    <row r="81" spans="1:38">
      <c r="A81" s="139" t="s">
        <v>18</v>
      </c>
      <c r="B81" s="10"/>
      <c r="C81" s="16">
        <v>262.17634866999998</v>
      </c>
      <c r="D81" s="10"/>
      <c r="E81" s="16">
        <v>259.26106136020002</v>
      </c>
      <c r="F81" s="16">
        <v>265.51504864946003</v>
      </c>
      <c r="G81" s="16">
        <v>257.93874099990001</v>
      </c>
      <c r="H81" s="16">
        <v>259.09586942120995</v>
      </c>
      <c r="I81" s="130"/>
      <c r="J81" s="16">
        <v>259.78193288764999</v>
      </c>
      <c r="K81" s="16">
        <v>271.57453519469999</v>
      </c>
      <c r="L81" s="16">
        <v>277.55928709035993</v>
      </c>
      <c r="M81" s="16">
        <v>289.76108616303998</v>
      </c>
      <c r="N81" s="130"/>
      <c r="O81" s="16">
        <v>294.22746767581202</v>
      </c>
      <c r="P81" s="16">
        <v>287.95309952410798</v>
      </c>
      <c r="Q81" s="16">
        <v>288.655950570333</v>
      </c>
      <c r="R81" s="16">
        <v>294.57173548042101</v>
      </c>
      <c r="S81" s="130"/>
      <c r="T81" s="16">
        <v>289.21907294528</v>
      </c>
      <c r="U81" s="16">
        <v>293.28614836860004</v>
      </c>
      <c r="V81" s="16">
        <v>290.91361918957</v>
      </c>
      <c r="W81" s="16">
        <v>293.94571174757499</v>
      </c>
      <c r="X81" s="130"/>
      <c r="Y81" s="16">
        <v>305.95941318611995</v>
      </c>
      <c r="Z81" s="16">
        <v>315.33933277936603</v>
      </c>
      <c r="AA81" s="16">
        <v>315.67267099339</v>
      </c>
      <c r="AB81" s="16">
        <v>319.51470641077003</v>
      </c>
      <c r="AC81" s="130"/>
      <c r="AD81" s="16">
        <v>324.18780795628004</v>
      </c>
      <c r="AE81" s="16">
        <v>327.18005948539002</v>
      </c>
      <c r="AF81" s="16">
        <v>330.31112355675003</v>
      </c>
      <c r="AG81" s="16">
        <v>333.52552974759993</v>
      </c>
      <c r="AH81" s="130"/>
      <c r="AI81" s="16">
        <v>335.50375119900002</v>
      </c>
      <c r="AJ81" s="16">
        <v>346.77796309551997</v>
      </c>
      <c r="AK81" s="16">
        <v>347.86997168609997</v>
      </c>
      <c r="AL81" s="16"/>
    </row>
    <row r="82" spans="1:38">
      <c r="B82" s="13"/>
      <c r="C82" s="130"/>
      <c r="D82" s="13"/>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row>
    <row r="83" spans="1:38">
      <c r="A83" s="131" t="s">
        <v>93</v>
      </c>
      <c r="B83" s="1"/>
      <c r="C83" s="208">
        <v>2017</v>
      </c>
      <c r="D83" s="1"/>
      <c r="E83" s="415" t="s">
        <v>13</v>
      </c>
      <c r="F83" s="415"/>
      <c r="G83" s="415"/>
      <c r="H83" s="415"/>
      <c r="I83" s="130"/>
      <c r="J83" s="415" t="s">
        <v>19</v>
      </c>
      <c r="K83" s="415"/>
      <c r="L83" s="415"/>
      <c r="M83" s="415"/>
      <c r="N83" s="130"/>
      <c r="O83" s="415" t="s">
        <v>321</v>
      </c>
      <c r="P83" s="415"/>
      <c r="Q83" s="415"/>
      <c r="R83" s="415"/>
      <c r="S83" s="130"/>
      <c r="T83" s="415" t="s">
        <v>378</v>
      </c>
      <c r="U83" s="415"/>
      <c r="V83" s="415"/>
      <c r="W83" s="415"/>
      <c r="X83" s="130"/>
      <c r="Y83" s="415" t="s">
        <v>443</v>
      </c>
      <c r="Z83" s="415"/>
      <c r="AA83" s="415"/>
      <c r="AB83" s="415"/>
      <c r="AC83" s="130"/>
      <c r="AD83" s="415" t="s">
        <v>449</v>
      </c>
      <c r="AE83" s="415"/>
      <c r="AF83" s="415"/>
      <c r="AG83" s="415"/>
      <c r="AH83" s="130"/>
      <c r="AI83" s="415" t="s">
        <v>471</v>
      </c>
      <c r="AJ83" s="415"/>
      <c r="AK83" s="415"/>
      <c r="AL83" s="415"/>
    </row>
    <row r="84" spans="1:38">
      <c r="A84" s="4" t="s">
        <v>146</v>
      </c>
      <c r="B84" s="5"/>
      <c r="C84" s="6" t="s">
        <v>88</v>
      </c>
      <c r="D84" s="5"/>
      <c r="E84" s="7" t="s">
        <v>139</v>
      </c>
      <c r="F84" s="125" t="s">
        <v>143</v>
      </c>
      <c r="G84" s="185" t="s">
        <v>144</v>
      </c>
      <c r="H84" s="185" t="s">
        <v>88</v>
      </c>
      <c r="I84" s="130"/>
      <c r="J84" s="7" t="s">
        <v>139</v>
      </c>
      <c r="K84" s="125" t="s">
        <v>143</v>
      </c>
      <c r="L84" s="185" t="s">
        <v>144</v>
      </c>
      <c r="M84" s="185" t="s">
        <v>88</v>
      </c>
      <c r="N84" s="130"/>
      <c r="O84" s="7" t="s">
        <v>139</v>
      </c>
      <c r="P84" s="125" t="s">
        <v>143</v>
      </c>
      <c r="Q84" s="185" t="s">
        <v>144</v>
      </c>
      <c r="R84" s="185" t="s">
        <v>88</v>
      </c>
      <c r="S84" s="130"/>
      <c r="T84" s="7" t="s">
        <v>396</v>
      </c>
      <c r="U84" s="125" t="s">
        <v>427</v>
      </c>
      <c r="V84" s="185" t="s">
        <v>428</v>
      </c>
      <c r="W84" s="185" t="s">
        <v>88</v>
      </c>
      <c r="X84" s="130"/>
      <c r="Y84" s="7" t="s">
        <v>139</v>
      </c>
      <c r="Z84" s="125" t="s">
        <v>143</v>
      </c>
      <c r="AA84" s="185" t="s">
        <v>144</v>
      </c>
      <c r="AB84" s="185" t="s">
        <v>88</v>
      </c>
      <c r="AC84" s="130"/>
      <c r="AD84" s="7" t="s">
        <v>139</v>
      </c>
      <c r="AE84" s="125" t="s">
        <v>143</v>
      </c>
      <c r="AF84" s="185" t="s">
        <v>144</v>
      </c>
      <c r="AG84" s="185" t="s">
        <v>88</v>
      </c>
      <c r="AH84" s="130"/>
      <c r="AI84" s="7" t="s">
        <v>139</v>
      </c>
      <c r="AJ84" s="125" t="s">
        <v>143</v>
      </c>
      <c r="AK84" s="185" t="s">
        <v>144</v>
      </c>
      <c r="AL84" s="185" t="s">
        <v>88</v>
      </c>
    </row>
    <row r="85" spans="1:38">
      <c r="A85" s="129" t="s">
        <v>95</v>
      </c>
      <c r="B85" s="10"/>
      <c r="C85" s="17">
        <v>0.66031812254699218</v>
      </c>
      <c r="D85" s="10"/>
      <c r="E85" s="17">
        <v>0.66463623445210707</v>
      </c>
      <c r="F85" s="17">
        <v>0.66885498778892338</v>
      </c>
      <c r="G85" s="17">
        <v>0.70193089612378234</v>
      </c>
      <c r="H85" s="17">
        <v>0.69034944180031654</v>
      </c>
      <c r="I85" s="130"/>
      <c r="J85" s="17">
        <v>0.71037034506094809</v>
      </c>
      <c r="K85" s="17">
        <v>0.7180489823712517</v>
      </c>
      <c r="L85" s="17">
        <v>0.73532311052289245</v>
      </c>
      <c r="M85" s="17">
        <v>0.75912922931663629</v>
      </c>
      <c r="N85" s="130"/>
      <c r="O85" s="17">
        <v>0.75310415601255254</v>
      </c>
      <c r="P85" s="17">
        <v>0.75561879794383513</v>
      </c>
      <c r="Q85" s="291">
        <v>0.75283885132291284</v>
      </c>
      <c r="R85" s="17">
        <v>0.75930938581925667</v>
      </c>
      <c r="S85" s="130"/>
      <c r="T85" s="17">
        <v>0.77443388433119364</v>
      </c>
      <c r="U85" s="17">
        <v>0.79470920853265181</v>
      </c>
      <c r="V85" s="17">
        <v>0.82701272028413764</v>
      </c>
      <c r="W85" s="17">
        <v>0.84390314987482207</v>
      </c>
      <c r="X85" s="130"/>
      <c r="Y85" s="17">
        <v>0.86358970007400526</v>
      </c>
      <c r="Z85" s="17">
        <v>0.87449536270284878</v>
      </c>
      <c r="AA85" s="17">
        <v>0.89948117720946319</v>
      </c>
      <c r="AB85" s="17">
        <v>0.90410931928619587</v>
      </c>
      <c r="AC85" s="130"/>
      <c r="AD85" s="17">
        <v>0.91367921471687807</v>
      </c>
      <c r="AE85" s="17">
        <v>0.9225797294679533</v>
      </c>
      <c r="AF85" s="17">
        <v>0.92940825065131683</v>
      </c>
      <c r="AG85" s="17">
        <v>0.9359007936958269</v>
      </c>
      <c r="AH85" s="130"/>
      <c r="AI85" s="17">
        <v>0.95288887130318589</v>
      </c>
      <c r="AJ85" s="17">
        <v>0.95607283170556001</v>
      </c>
      <c r="AK85" s="17">
        <v>0.96007146719311098</v>
      </c>
      <c r="AL85" s="17"/>
    </row>
    <row r="86" spans="1:38">
      <c r="A86" s="167" t="s">
        <v>20</v>
      </c>
      <c r="B86" s="13"/>
      <c r="C86" s="18">
        <v>0.43377463564856356</v>
      </c>
      <c r="D86" s="13"/>
      <c r="E86" s="18">
        <v>0.44147675938030695</v>
      </c>
      <c r="F86" s="18">
        <v>0.4379850451869538</v>
      </c>
      <c r="G86" s="18">
        <v>0.45410661951531128</v>
      </c>
      <c r="H86" s="18">
        <v>0.46377452297918942</v>
      </c>
      <c r="I86" s="130"/>
      <c r="J86" s="18">
        <v>0.47888507418605869</v>
      </c>
      <c r="K86" s="18">
        <v>0.47703027007161114</v>
      </c>
      <c r="L86" s="18">
        <v>0.47940834370345053</v>
      </c>
      <c r="M86" s="18">
        <v>0.47019588251453215</v>
      </c>
      <c r="N86" s="130"/>
      <c r="O86" s="18">
        <v>0.4729512091243504</v>
      </c>
      <c r="P86" s="18">
        <v>0.47153739925324256</v>
      </c>
      <c r="Q86" s="292">
        <v>0.46578011856274998</v>
      </c>
      <c r="R86" s="18">
        <v>0.46990404082217613</v>
      </c>
      <c r="S86" s="130"/>
      <c r="T86" s="18">
        <v>0.49636830424099065</v>
      </c>
      <c r="U86" s="18">
        <v>0.51292170338347198</v>
      </c>
      <c r="V86" s="18">
        <v>0.53600663959767803</v>
      </c>
      <c r="W86" s="18">
        <v>0.55130597835073503</v>
      </c>
      <c r="X86" s="130"/>
      <c r="Y86" s="18">
        <v>0.5588164906957549</v>
      </c>
      <c r="Z86" s="18">
        <v>0.57228243378146859</v>
      </c>
      <c r="AA86" s="18">
        <v>0.60056595742483432</v>
      </c>
      <c r="AB86" s="18">
        <v>0.61109184670198491</v>
      </c>
      <c r="AC86" s="130"/>
      <c r="AD86" s="18">
        <v>0.6224610288990694</v>
      </c>
      <c r="AE86" s="18">
        <v>0.64184946520677988</v>
      </c>
      <c r="AF86" s="18">
        <v>0.65880638378907863</v>
      </c>
      <c r="AG86" s="18">
        <v>0.67191131615708832</v>
      </c>
      <c r="AH86" s="130"/>
      <c r="AI86" s="18">
        <v>0.69243197494664088</v>
      </c>
      <c r="AJ86" s="18">
        <v>0.70014815947731335</v>
      </c>
      <c r="AK86" s="18">
        <v>0.71945774699596021</v>
      </c>
      <c r="AL86" s="18"/>
    </row>
    <row r="87" spans="1:38">
      <c r="A87" s="167" t="s">
        <v>96</v>
      </c>
      <c r="B87" s="13"/>
      <c r="C87" s="18">
        <v>0.22654348689842865</v>
      </c>
      <c r="D87" s="13"/>
      <c r="E87" s="18">
        <v>0.22315947507180012</v>
      </c>
      <c r="F87" s="18">
        <v>0.23086994260196958</v>
      </c>
      <c r="G87" s="18">
        <v>0.24782427660847112</v>
      </c>
      <c r="H87" s="18">
        <v>0.22657491882112712</v>
      </c>
      <c r="I87" s="130"/>
      <c r="J87" s="18">
        <v>0.2314852708748894</v>
      </c>
      <c r="K87" s="18">
        <v>0.24101871229964053</v>
      </c>
      <c r="L87" s="18">
        <v>0.25591476681944192</v>
      </c>
      <c r="M87" s="18">
        <v>0.28893334680210414</v>
      </c>
      <c r="N87" s="130"/>
      <c r="O87" s="18">
        <v>0.28015294688820219</v>
      </c>
      <c r="P87" s="18">
        <v>0.28408139869059257</v>
      </c>
      <c r="Q87" s="292">
        <v>0.28705873276016292</v>
      </c>
      <c r="R87" s="18">
        <v>0.28940534499708054</v>
      </c>
      <c r="S87" s="130"/>
      <c r="T87" s="18">
        <v>0.27806558009020299</v>
      </c>
      <c r="U87" s="18">
        <v>0.28178750514917977</v>
      </c>
      <c r="V87" s="18">
        <v>0.29100608068645961</v>
      </c>
      <c r="W87" s="18">
        <v>0.29259717152408693</v>
      </c>
      <c r="X87" s="130"/>
      <c r="Y87" s="18">
        <v>0.30477320937825059</v>
      </c>
      <c r="Z87" s="18">
        <v>0.30221292892138024</v>
      </c>
      <c r="AA87" s="18">
        <v>0.29891521978462893</v>
      </c>
      <c r="AB87" s="18">
        <v>0.29301747258421096</v>
      </c>
      <c r="AC87" s="130"/>
      <c r="AD87" s="18">
        <v>0.29121818581780862</v>
      </c>
      <c r="AE87" s="18">
        <v>0.28073026426117348</v>
      </c>
      <c r="AF87" s="18">
        <v>0.27060186686223825</v>
      </c>
      <c r="AG87" s="18">
        <v>0.26398947753873875</v>
      </c>
      <c r="AH87" s="130"/>
      <c r="AI87" s="18">
        <v>0.26045689635654495</v>
      </c>
      <c r="AJ87" s="18">
        <v>0.25592467222824677</v>
      </c>
      <c r="AK87" s="18">
        <v>0.24061372019715069</v>
      </c>
      <c r="AL87" s="18"/>
    </row>
    <row r="88" spans="1:38">
      <c r="A88" s="139" t="s">
        <v>97</v>
      </c>
      <c r="B88" s="10"/>
      <c r="C88" s="17">
        <v>0.33968187745300787</v>
      </c>
      <c r="D88" s="10"/>
      <c r="E88" s="17">
        <v>0.33536376554789293</v>
      </c>
      <c r="F88" s="17">
        <v>0.33114501221107651</v>
      </c>
      <c r="G88" s="17">
        <v>0.29806910387621766</v>
      </c>
      <c r="H88" s="17">
        <v>0.30965055819968362</v>
      </c>
      <c r="I88" s="130"/>
      <c r="J88" s="17">
        <v>0.28962965493905191</v>
      </c>
      <c r="K88" s="17">
        <v>0.28195101762874836</v>
      </c>
      <c r="L88" s="17">
        <v>0.26467688947710766</v>
      </c>
      <c r="M88" s="17">
        <v>0.24087077068336374</v>
      </c>
      <c r="N88" s="130"/>
      <c r="O88" s="17">
        <v>0.24689584398744738</v>
      </c>
      <c r="P88" s="17">
        <v>0.24438120205616493</v>
      </c>
      <c r="Q88" s="291">
        <v>0.24716114867708719</v>
      </c>
      <c r="R88" s="17">
        <v>0.24069061418074339</v>
      </c>
      <c r="S88" s="130"/>
      <c r="T88" s="17">
        <v>0.22556611566880647</v>
      </c>
      <c r="U88" s="17">
        <v>0.20529079146734813</v>
      </c>
      <c r="V88" s="17">
        <v>0.17298727971586234</v>
      </c>
      <c r="W88" s="17">
        <v>0.15609685012517807</v>
      </c>
      <c r="X88" s="130"/>
      <c r="Y88" s="17">
        <v>0.13641029992599482</v>
      </c>
      <c r="Z88" s="17">
        <v>0.12550463729715122</v>
      </c>
      <c r="AA88" s="17">
        <v>0.10051882279053682</v>
      </c>
      <c r="AB88" s="17">
        <v>9.5890680713804063E-2</v>
      </c>
      <c r="AC88" s="130"/>
      <c r="AD88" s="17">
        <v>8.6320785283121884E-2</v>
      </c>
      <c r="AE88" s="17">
        <v>7.7420270532046628E-2</v>
      </c>
      <c r="AF88" s="17">
        <v>7.0591749348683119E-2</v>
      </c>
      <c r="AG88" s="17">
        <v>6.4099206304173012E-2</v>
      </c>
      <c r="AH88" s="130"/>
      <c r="AI88" s="17">
        <v>4.7111128696814129E-2</v>
      </c>
      <c r="AJ88" s="17">
        <v>4.3927168294439975E-2</v>
      </c>
      <c r="AK88" s="17">
        <v>3.9928532806889031E-2</v>
      </c>
      <c r="AL88" s="17"/>
    </row>
    <row r="89" spans="1:38">
      <c r="A89" s="167" t="s">
        <v>98</v>
      </c>
      <c r="B89" s="13"/>
      <c r="C89" s="18">
        <v>0.1386729498462963</v>
      </c>
      <c r="D89" s="13"/>
      <c r="E89" s="18">
        <v>0.13296894099305018</v>
      </c>
      <c r="F89" s="18">
        <v>0.12216402766403413</v>
      </c>
      <c r="G89" s="18">
        <v>0.11927051516395486</v>
      </c>
      <c r="H89" s="18">
        <v>0.11273623103892243</v>
      </c>
      <c r="I89" s="130"/>
      <c r="J89" s="18">
        <v>0.10706663888719675</v>
      </c>
      <c r="K89" s="18">
        <v>9.6748856034174921E-2</v>
      </c>
      <c r="L89" s="18">
        <v>8.8799216691589605E-2</v>
      </c>
      <c r="M89" s="18">
        <v>7.9944170188421718E-2</v>
      </c>
      <c r="N89" s="130"/>
      <c r="O89" s="18">
        <v>7.4721319371255146E-2</v>
      </c>
      <c r="P89" s="18">
        <v>7.3052181666962271E-2</v>
      </c>
      <c r="Q89" s="292">
        <v>6.9273979367100391E-2</v>
      </c>
      <c r="R89" s="18">
        <v>6.3640772161747405E-2</v>
      </c>
      <c r="S89" s="130"/>
      <c r="T89" s="18">
        <v>6.0946149040229346E-2</v>
      </c>
      <c r="U89" s="18">
        <v>5.5828107866934637E-2</v>
      </c>
      <c r="V89" s="18">
        <v>5.2856865755672736E-2</v>
      </c>
      <c r="W89" s="18">
        <v>4.9216807528811829E-2</v>
      </c>
      <c r="X89" s="130"/>
      <c r="Y89" s="18">
        <v>4.4550110761613783E-2</v>
      </c>
      <c r="Z89" s="18">
        <v>4.0143106581179117E-2</v>
      </c>
      <c r="AA89" s="18">
        <v>3.7720871973264153E-2</v>
      </c>
      <c r="AB89" s="18">
        <v>3.4833460747473254E-2</v>
      </c>
      <c r="AC89" s="130"/>
      <c r="AD89" s="18">
        <v>3.2267508093366468E-2</v>
      </c>
      <c r="AE89" s="18">
        <v>3.0029538794184161E-2</v>
      </c>
      <c r="AF89" s="18">
        <v>2.8035225333272795E-2</v>
      </c>
      <c r="AG89" s="18">
        <v>2.6067065524427259E-2</v>
      </c>
      <c r="AH89" s="130"/>
      <c r="AI89" s="18">
        <v>2.4368446784222921E-2</v>
      </c>
      <c r="AJ89" s="18">
        <v>2.2627718552111691E-2</v>
      </c>
      <c r="AK89" s="18">
        <v>2.0932995284717669E-2</v>
      </c>
      <c r="AL89" s="18"/>
    </row>
    <row r="90" spans="1:38">
      <c r="A90" s="167" t="s">
        <v>99</v>
      </c>
      <c r="B90" s="13"/>
      <c r="C90" s="18">
        <v>0.20100892760671157</v>
      </c>
      <c r="D90" s="13"/>
      <c r="E90" s="18">
        <v>0.20239482455484273</v>
      </c>
      <c r="F90" s="18">
        <v>0.20898098454704236</v>
      </c>
      <c r="G90" s="18">
        <v>0.17879858871226281</v>
      </c>
      <c r="H90" s="18">
        <v>0.19691432716076121</v>
      </c>
      <c r="I90" s="130"/>
      <c r="J90" s="18">
        <v>0.18256301605185518</v>
      </c>
      <c r="K90" s="18">
        <v>0.18520216159457345</v>
      </c>
      <c r="L90" s="18">
        <v>0.17587767278551811</v>
      </c>
      <c r="M90" s="18">
        <v>0.16092660049494201</v>
      </c>
      <c r="N90" s="130"/>
      <c r="O90" s="18">
        <v>0.17217452461619223</v>
      </c>
      <c r="P90" s="18">
        <v>0.17132902038920267</v>
      </c>
      <c r="Q90" s="292">
        <v>0.1778871693099868</v>
      </c>
      <c r="R90" s="18">
        <v>0.17704984201899596</v>
      </c>
      <c r="S90" s="130"/>
      <c r="T90" s="18">
        <v>0.16461996662857711</v>
      </c>
      <c r="U90" s="18">
        <v>0.14946268360041351</v>
      </c>
      <c r="V90" s="18">
        <v>0.1201304139601896</v>
      </c>
      <c r="W90" s="18">
        <v>0.10688004259636623</v>
      </c>
      <c r="X90" s="130"/>
      <c r="Y90" s="18">
        <v>9.1860189164381059E-2</v>
      </c>
      <c r="Z90" s="18">
        <v>8.5361530715972092E-2</v>
      </c>
      <c r="AA90" s="18">
        <v>6.2797950817272671E-2</v>
      </c>
      <c r="AB90" s="18">
        <v>6.105721996633081E-2</v>
      </c>
      <c r="AC90" s="130"/>
      <c r="AD90" s="18">
        <v>5.405327718975541E-2</v>
      </c>
      <c r="AE90" s="18">
        <v>4.7390731737862464E-2</v>
      </c>
      <c r="AF90" s="18">
        <v>4.2556524015410324E-2</v>
      </c>
      <c r="AG90" s="18">
        <v>3.8032140779745753E-2</v>
      </c>
      <c r="AH90" s="130"/>
      <c r="AI90" s="18">
        <v>2.2742681912591208E-2</v>
      </c>
      <c r="AJ90" s="18">
        <v>2.1299449742328287E-2</v>
      </c>
      <c r="AK90" s="18">
        <v>1.8995537522171358E-2</v>
      </c>
      <c r="AL90" s="18"/>
    </row>
    <row r="91" spans="1:38">
      <c r="A91" s="139" t="s">
        <v>18</v>
      </c>
      <c r="B91" s="10"/>
      <c r="C91" s="17">
        <v>1</v>
      </c>
      <c r="D91" s="10"/>
      <c r="E91" s="17">
        <v>1</v>
      </c>
      <c r="F91" s="17">
        <v>1</v>
      </c>
      <c r="G91" s="17">
        <v>1</v>
      </c>
      <c r="H91" s="17">
        <v>1</v>
      </c>
      <c r="I91" s="130"/>
      <c r="J91" s="17">
        <v>1</v>
      </c>
      <c r="K91" s="17">
        <v>1</v>
      </c>
      <c r="L91" s="17">
        <v>1</v>
      </c>
      <c r="M91" s="17">
        <v>1</v>
      </c>
      <c r="N91" s="130"/>
      <c r="O91" s="17">
        <v>1</v>
      </c>
      <c r="P91" s="17">
        <v>1</v>
      </c>
      <c r="Q91" s="17">
        <v>1</v>
      </c>
      <c r="R91" s="17">
        <v>1</v>
      </c>
      <c r="S91" s="130"/>
      <c r="T91" s="17">
        <v>1</v>
      </c>
      <c r="U91" s="17">
        <v>1</v>
      </c>
      <c r="V91" s="17">
        <v>1</v>
      </c>
      <c r="W91" s="17">
        <v>1</v>
      </c>
      <c r="X91" s="130"/>
      <c r="Y91" s="17">
        <v>1</v>
      </c>
      <c r="Z91" s="17">
        <v>1</v>
      </c>
      <c r="AA91" s="17">
        <v>1</v>
      </c>
      <c r="AB91" s="17">
        <v>1</v>
      </c>
      <c r="AC91" s="130"/>
      <c r="AD91" s="17">
        <v>1</v>
      </c>
      <c r="AE91" s="17">
        <v>1</v>
      </c>
      <c r="AF91" s="17">
        <v>1</v>
      </c>
      <c r="AG91" s="17">
        <v>1</v>
      </c>
      <c r="AH91" s="130"/>
      <c r="AI91" s="17">
        <v>1</v>
      </c>
      <c r="AJ91" s="17">
        <v>1</v>
      </c>
      <c r="AK91" s="17">
        <v>1</v>
      </c>
      <c r="AL91" s="17"/>
    </row>
    <row r="92" spans="1:38">
      <c r="I92" s="130"/>
      <c r="N92" s="130"/>
      <c r="S92" s="130"/>
      <c r="X92" s="130"/>
      <c r="AC92" s="130"/>
      <c r="AH92" s="130"/>
    </row>
    <row r="93" spans="1:38">
      <c r="I93" s="130"/>
      <c r="N93" s="130"/>
      <c r="S93" s="130"/>
      <c r="X93" s="130"/>
      <c r="AC93" s="130"/>
      <c r="AH93" s="130"/>
    </row>
    <row r="94" spans="1:38">
      <c r="A94" s="129" t="s">
        <v>159</v>
      </c>
      <c r="I94" s="130"/>
      <c r="N94" s="130"/>
      <c r="S94" s="130"/>
      <c r="X94" s="130"/>
      <c r="AC94" s="130"/>
      <c r="AH94" s="130"/>
    </row>
    <row r="95" spans="1:38">
      <c r="A95" s="131" t="s">
        <v>93</v>
      </c>
      <c r="B95" s="1"/>
      <c r="C95" s="208">
        <v>2017</v>
      </c>
      <c r="D95" s="1"/>
      <c r="E95" s="415" t="s">
        <v>13</v>
      </c>
      <c r="F95" s="415"/>
      <c r="G95" s="415"/>
      <c r="H95" s="415"/>
      <c r="I95" s="130"/>
      <c r="J95" s="415" t="s">
        <v>19</v>
      </c>
      <c r="K95" s="415"/>
      <c r="L95" s="415"/>
      <c r="M95" s="415"/>
      <c r="N95" s="130"/>
      <c r="O95" s="415" t="s">
        <v>321</v>
      </c>
      <c r="P95" s="415"/>
      <c r="Q95" s="415"/>
      <c r="R95" s="415"/>
      <c r="S95" s="130"/>
      <c r="T95" s="415" t="s">
        <v>378</v>
      </c>
      <c r="U95" s="415"/>
      <c r="V95" s="415"/>
      <c r="W95" s="415"/>
      <c r="X95" s="130"/>
      <c r="Y95" s="415" t="s">
        <v>443</v>
      </c>
      <c r="Z95" s="415"/>
      <c r="AA95" s="415"/>
      <c r="AB95" s="415"/>
      <c r="AC95" s="130"/>
      <c r="AD95" s="415" t="s">
        <v>449</v>
      </c>
      <c r="AE95" s="415"/>
      <c r="AF95" s="415"/>
      <c r="AG95" s="415"/>
      <c r="AH95" s="130"/>
      <c r="AI95" s="415" t="s">
        <v>471</v>
      </c>
      <c r="AJ95" s="415"/>
      <c r="AK95" s="415"/>
      <c r="AL95" s="415"/>
    </row>
    <row r="96" spans="1:38">
      <c r="A96" s="4" t="s">
        <v>94</v>
      </c>
      <c r="B96" s="5"/>
      <c r="C96" s="6" t="s">
        <v>88</v>
      </c>
      <c r="D96" s="5"/>
      <c r="E96" s="7" t="s">
        <v>139</v>
      </c>
      <c r="F96" s="125" t="s">
        <v>143</v>
      </c>
      <c r="G96" s="185" t="s">
        <v>144</v>
      </c>
      <c r="H96" s="185" t="s">
        <v>88</v>
      </c>
      <c r="I96" s="130"/>
      <c r="J96" s="7" t="s">
        <v>139</v>
      </c>
      <c r="K96" s="125" t="s">
        <v>143</v>
      </c>
      <c r="L96" s="185" t="s">
        <v>144</v>
      </c>
      <c r="M96" s="185" t="s">
        <v>88</v>
      </c>
      <c r="N96" s="130"/>
      <c r="O96" s="7" t="s">
        <v>139</v>
      </c>
      <c r="P96" s="125" t="s">
        <v>143</v>
      </c>
      <c r="Q96" s="185" t="s">
        <v>144</v>
      </c>
      <c r="R96" s="185" t="s">
        <v>88</v>
      </c>
      <c r="S96" s="130"/>
      <c r="T96" s="7" t="s">
        <v>396</v>
      </c>
      <c r="U96" s="125" t="s">
        <v>427</v>
      </c>
      <c r="V96" s="185" t="s">
        <v>428</v>
      </c>
      <c r="W96" s="185" t="s">
        <v>88</v>
      </c>
      <c r="X96" s="130"/>
      <c r="Y96" s="7" t="s">
        <v>139</v>
      </c>
      <c r="Z96" s="125" t="s">
        <v>143</v>
      </c>
      <c r="AA96" s="185" t="s">
        <v>144</v>
      </c>
      <c r="AB96" s="185" t="s">
        <v>88</v>
      </c>
      <c r="AC96" s="130"/>
      <c r="AD96" s="7" t="s">
        <v>139</v>
      </c>
      <c r="AE96" s="125" t="s">
        <v>143</v>
      </c>
      <c r="AF96" s="185" t="s">
        <v>144</v>
      </c>
      <c r="AG96" s="185" t="s">
        <v>88</v>
      </c>
      <c r="AH96" s="130"/>
      <c r="AI96" s="7" t="s">
        <v>139</v>
      </c>
      <c r="AJ96" s="125" t="s">
        <v>143</v>
      </c>
      <c r="AK96" s="185" t="s">
        <v>144</v>
      </c>
      <c r="AL96" s="185" t="s">
        <v>88</v>
      </c>
    </row>
    <row r="97" spans="1:38">
      <c r="A97" s="129" t="s">
        <v>95</v>
      </c>
      <c r="B97" s="10"/>
      <c r="C97" s="11">
        <v>227.89801652</v>
      </c>
      <c r="D97" s="10"/>
      <c r="E97" s="11">
        <v>238.73849541895996</v>
      </c>
      <c r="F97" s="11">
        <v>278.90034534535999</v>
      </c>
      <c r="G97" s="11">
        <v>313.38573258526998</v>
      </c>
      <c r="H97" s="11">
        <v>330.22053331111999</v>
      </c>
      <c r="I97" s="130"/>
      <c r="J97" s="11">
        <v>350.28877409060004</v>
      </c>
      <c r="K97" s="11">
        <v>355.26279697269007</v>
      </c>
      <c r="L97" s="11">
        <v>360.99514245738999</v>
      </c>
      <c r="M97" s="11">
        <v>362.61661424248996</v>
      </c>
      <c r="N97" s="130"/>
      <c r="O97" s="11">
        <v>365.503386157107</v>
      </c>
      <c r="P97" s="11">
        <v>391.96079555673998</v>
      </c>
      <c r="Q97" s="288">
        <v>403.19485321188301</v>
      </c>
      <c r="R97" s="11">
        <v>428.34546925743001</v>
      </c>
      <c r="S97" s="130"/>
      <c r="T97" s="11">
        <v>431.49269095043201</v>
      </c>
      <c r="U97" s="11">
        <v>462.64404158114695</v>
      </c>
      <c r="V97" s="288">
        <v>489.396237570945</v>
      </c>
      <c r="W97" s="11">
        <v>486.75371929819801</v>
      </c>
      <c r="X97" s="130"/>
      <c r="Y97" s="11">
        <v>492.03859554780593</v>
      </c>
      <c r="Z97" s="11">
        <v>506.74323941384705</v>
      </c>
      <c r="AA97" s="288">
        <v>493.79201852394795</v>
      </c>
      <c r="AB97" s="11">
        <v>479.01366594868193</v>
      </c>
      <c r="AC97" s="130"/>
      <c r="AD97" s="11">
        <v>471.12472730517902</v>
      </c>
      <c r="AE97" s="11">
        <v>484.58089405266901</v>
      </c>
      <c r="AF97" s="288">
        <v>506.77038200177293</v>
      </c>
      <c r="AG97" s="11">
        <v>513.796526174007</v>
      </c>
      <c r="AH97" s="130"/>
      <c r="AI97" s="11">
        <v>498.41729142100598</v>
      </c>
      <c r="AJ97" s="11">
        <v>500.87409737757002</v>
      </c>
      <c r="AK97" s="288">
        <v>499.82529326622</v>
      </c>
      <c r="AL97" s="11"/>
    </row>
    <row r="98" spans="1:38">
      <c r="A98" s="167" t="s">
        <v>20</v>
      </c>
      <c r="B98" s="13"/>
      <c r="C98" s="14">
        <v>104.97278838999998</v>
      </c>
      <c r="D98" s="13"/>
      <c r="E98" s="14">
        <v>111.58010139305995</v>
      </c>
      <c r="F98" s="15">
        <v>126.51249945273</v>
      </c>
      <c r="G98" s="15">
        <v>143.35696040874998</v>
      </c>
      <c r="H98" s="15">
        <v>158.42626359122997</v>
      </c>
      <c r="I98" s="130"/>
      <c r="J98" s="14">
        <v>164.3223071173</v>
      </c>
      <c r="K98" s="15">
        <v>171.99689662599005</v>
      </c>
      <c r="L98" s="15">
        <v>178.55811335349</v>
      </c>
      <c r="M98" s="15">
        <v>181.20081361869001</v>
      </c>
      <c r="N98" s="130"/>
      <c r="O98" s="14">
        <v>185.62356315897702</v>
      </c>
      <c r="P98" s="15">
        <v>188.81603105599999</v>
      </c>
      <c r="Q98" s="289">
        <v>188.15522781925301</v>
      </c>
      <c r="R98" s="15">
        <v>195.38100463419102</v>
      </c>
      <c r="S98" s="130"/>
      <c r="T98" s="14">
        <v>195.06794804399999</v>
      </c>
      <c r="U98" s="15">
        <v>203.27812041599998</v>
      </c>
      <c r="V98" s="289">
        <v>210.74324254299998</v>
      </c>
      <c r="W98" s="15">
        <v>217.29874374099998</v>
      </c>
      <c r="X98" s="130"/>
      <c r="Y98" s="14">
        <v>225.03435645799996</v>
      </c>
      <c r="Z98" s="15">
        <v>234.18177406183</v>
      </c>
      <c r="AA98" s="289">
        <v>223.35373555500001</v>
      </c>
      <c r="AB98" s="15">
        <v>219.79783200400001</v>
      </c>
      <c r="AC98" s="130"/>
      <c r="AD98" s="14">
        <v>219.51098967300001</v>
      </c>
      <c r="AE98" s="15">
        <v>226.90379736699995</v>
      </c>
      <c r="AF98" s="289">
        <v>231.54324068599999</v>
      </c>
      <c r="AG98" s="15">
        <v>237.195425758</v>
      </c>
      <c r="AH98" s="130"/>
      <c r="AI98" s="14">
        <v>241.36329549910002</v>
      </c>
      <c r="AJ98" s="15">
        <v>252.11476320748</v>
      </c>
      <c r="AK98" s="289">
        <v>256.74029317549997</v>
      </c>
      <c r="AL98" s="15"/>
    </row>
    <row r="99" spans="1:38">
      <c r="A99" s="167" t="s">
        <v>96</v>
      </c>
      <c r="B99" s="13"/>
      <c r="C99" s="14">
        <v>122.92522813000001</v>
      </c>
      <c r="D99" s="13"/>
      <c r="E99" s="14">
        <v>127.15839402590001</v>
      </c>
      <c r="F99" s="15">
        <v>152.38784589263</v>
      </c>
      <c r="G99" s="15">
        <v>170.02877217651999</v>
      </c>
      <c r="H99" s="15">
        <v>171.79426971989</v>
      </c>
      <c r="I99" s="130"/>
      <c r="J99" s="14">
        <v>185.96646697330004</v>
      </c>
      <c r="K99" s="15">
        <v>183.26590034670002</v>
      </c>
      <c r="L99" s="15">
        <v>182.43702910390002</v>
      </c>
      <c r="M99" s="15">
        <v>181.41580062379998</v>
      </c>
      <c r="N99" s="130"/>
      <c r="O99" s="14">
        <v>179.87982299812995</v>
      </c>
      <c r="P99" s="15">
        <v>203.14476450074</v>
      </c>
      <c r="Q99" s="289">
        <v>215.03962539263</v>
      </c>
      <c r="R99" s="15">
        <v>232.964464623239</v>
      </c>
      <c r="S99" s="130"/>
      <c r="T99" s="14">
        <v>236.42474290643202</v>
      </c>
      <c r="U99" s="15">
        <v>259.36592116514697</v>
      </c>
      <c r="V99" s="289">
        <v>278.65299502794505</v>
      </c>
      <c r="W99" s="15">
        <v>269.45497555719805</v>
      </c>
      <c r="X99" s="130"/>
      <c r="Y99" s="14">
        <v>267.00423908980599</v>
      </c>
      <c r="Z99" s="15">
        <v>272.56146535201702</v>
      </c>
      <c r="AA99" s="289">
        <v>270.43828296894793</v>
      </c>
      <c r="AB99" s="15">
        <v>259.21583394468195</v>
      </c>
      <c r="AC99" s="130"/>
      <c r="AD99" s="14">
        <v>251.61373763217898</v>
      </c>
      <c r="AE99" s="15">
        <v>257.67709668566903</v>
      </c>
      <c r="AF99" s="289">
        <v>275.22714131577294</v>
      </c>
      <c r="AG99" s="15">
        <v>276.601100416007</v>
      </c>
      <c r="AH99" s="130"/>
      <c r="AI99" s="14">
        <v>257.05399592190599</v>
      </c>
      <c r="AJ99" s="15">
        <v>248.75933417009003</v>
      </c>
      <c r="AK99" s="289">
        <v>243.08500009072003</v>
      </c>
      <c r="AL99" s="15"/>
    </row>
    <row r="100" spans="1:38">
      <c r="A100" s="139" t="s">
        <v>97</v>
      </c>
      <c r="B100" s="10"/>
      <c r="C100" s="16">
        <v>274.21378140000002</v>
      </c>
      <c r="D100" s="10"/>
      <c r="E100" s="16">
        <v>262.01117030928003</v>
      </c>
      <c r="F100" s="16">
        <v>282.43310621652</v>
      </c>
      <c r="G100" s="16">
        <v>289.71911937793004</v>
      </c>
      <c r="H100" s="16">
        <v>300.97222712989998</v>
      </c>
      <c r="I100" s="130"/>
      <c r="J100" s="16">
        <v>264.55139575779998</v>
      </c>
      <c r="K100" s="16">
        <v>225.02293051620001</v>
      </c>
      <c r="L100" s="16">
        <v>224.46576687230001</v>
      </c>
      <c r="M100" s="16">
        <v>217.50001995220001</v>
      </c>
      <c r="N100" s="130"/>
      <c r="O100" s="16">
        <v>216.77582129619097</v>
      </c>
      <c r="P100" s="16">
        <v>204.96032767751001</v>
      </c>
      <c r="Q100" s="290">
        <v>200.44108470926096</v>
      </c>
      <c r="R100" s="16">
        <v>186.05832390735497</v>
      </c>
      <c r="S100" s="130"/>
      <c r="T100" s="16">
        <v>169.66412114238904</v>
      </c>
      <c r="U100" s="16">
        <v>162.85175689868601</v>
      </c>
      <c r="V100" s="290">
        <v>138.27009248983398</v>
      </c>
      <c r="W100" s="16">
        <v>124.95160046294198</v>
      </c>
      <c r="X100" s="130"/>
      <c r="Y100" s="16">
        <v>125.61464775472</v>
      </c>
      <c r="Z100" s="16">
        <v>119.81878242058599</v>
      </c>
      <c r="AA100" s="290">
        <v>92.995752172780001</v>
      </c>
      <c r="AB100" s="16">
        <v>79.952974610379016</v>
      </c>
      <c r="AC100" s="130"/>
      <c r="AD100" s="16">
        <v>80.719488793620002</v>
      </c>
      <c r="AE100" s="16">
        <v>78.711856560390004</v>
      </c>
      <c r="AF100" s="290">
        <v>70.600397974141003</v>
      </c>
      <c r="AG100" s="16">
        <v>64.025348065962987</v>
      </c>
      <c r="AH100" s="130"/>
      <c r="AI100" s="16">
        <v>60.312257760640001</v>
      </c>
      <c r="AJ100" s="16">
        <v>58.181479735309992</v>
      </c>
      <c r="AK100" s="290">
        <v>53.839942510379998</v>
      </c>
      <c r="AL100" s="16"/>
    </row>
    <row r="101" spans="1:38">
      <c r="A101" s="167" t="s">
        <v>98</v>
      </c>
      <c r="B101" s="13"/>
      <c r="C101" s="14">
        <v>134.46313276000001</v>
      </c>
      <c r="D101" s="13"/>
      <c r="E101" s="14">
        <v>129.82457161729999</v>
      </c>
      <c r="F101" s="15">
        <v>126.35935011219999</v>
      </c>
      <c r="G101" s="15">
        <v>124.916896404</v>
      </c>
      <c r="H101" s="15">
        <v>121.60921900849999</v>
      </c>
      <c r="I101" s="130"/>
      <c r="J101" s="14">
        <v>117.96285774789999</v>
      </c>
      <c r="K101" s="15">
        <v>92.451523275100016</v>
      </c>
      <c r="L101" s="15">
        <v>85.415405316700003</v>
      </c>
      <c r="M101" s="15">
        <v>85.020112634100002</v>
      </c>
      <c r="N101" s="130"/>
      <c r="O101" s="14">
        <v>82.749039845709973</v>
      </c>
      <c r="P101" s="15">
        <v>81.506769619980005</v>
      </c>
      <c r="Q101" s="289">
        <v>79.143923738659979</v>
      </c>
      <c r="R101" s="15">
        <v>75.530882414321979</v>
      </c>
      <c r="S101" s="130"/>
      <c r="T101" s="14">
        <v>73.044428496188019</v>
      </c>
      <c r="U101" s="15">
        <v>69.792700203115999</v>
      </c>
      <c r="V101" s="289">
        <v>67.564425279756989</v>
      </c>
      <c r="W101" s="15">
        <v>66.233494372162994</v>
      </c>
      <c r="X101" s="130"/>
      <c r="Y101" s="14">
        <v>63.402993042280997</v>
      </c>
      <c r="Z101" s="15">
        <v>60.944760450484999</v>
      </c>
      <c r="AA101" s="289">
        <v>58.534409395520001</v>
      </c>
      <c r="AB101" s="15">
        <v>56.239631249170003</v>
      </c>
      <c r="AC101" s="130"/>
      <c r="AD101" s="14">
        <v>54.337951279000009</v>
      </c>
      <c r="AE101" s="15">
        <v>52.100040683640003</v>
      </c>
      <c r="AF101" s="289">
        <v>50.079889441180008</v>
      </c>
      <c r="AG101" s="15">
        <v>48.348394459679994</v>
      </c>
      <c r="AH101" s="130"/>
      <c r="AI101" s="14">
        <v>46.790635075101001</v>
      </c>
      <c r="AJ101" s="15">
        <v>45.216003924359995</v>
      </c>
      <c r="AK101" s="289">
        <v>43.734963367279995</v>
      </c>
      <c r="AL101" s="15"/>
    </row>
    <row r="102" spans="1:38">
      <c r="A102" s="167" t="s">
        <v>99</v>
      </c>
      <c r="B102" s="13"/>
      <c r="C102" s="14">
        <v>139.75064864000001</v>
      </c>
      <c r="D102" s="13"/>
      <c r="E102" s="14">
        <v>132.18659869198001</v>
      </c>
      <c r="F102" s="15">
        <v>156.07375610432001</v>
      </c>
      <c r="G102" s="15">
        <v>164.80222297393001</v>
      </c>
      <c r="H102" s="15">
        <v>179.36300812139999</v>
      </c>
      <c r="I102" s="130"/>
      <c r="J102" s="14">
        <v>146.58853800989999</v>
      </c>
      <c r="K102" s="15">
        <v>132.57140724109999</v>
      </c>
      <c r="L102" s="15">
        <v>139.05036155560001</v>
      </c>
      <c r="M102" s="15">
        <v>132.4799073181</v>
      </c>
      <c r="N102" s="130"/>
      <c r="O102" s="14">
        <v>134.026781450481</v>
      </c>
      <c r="P102" s="15">
        <v>123.45355805753</v>
      </c>
      <c r="Q102" s="289">
        <v>121.297160970601</v>
      </c>
      <c r="R102" s="15">
        <v>110.527441493033</v>
      </c>
      <c r="S102" s="130"/>
      <c r="T102" s="14">
        <v>96.619692646201017</v>
      </c>
      <c r="U102" s="15">
        <v>93.059056695569993</v>
      </c>
      <c r="V102" s="289">
        <v>70.705667210076996</v>
      </c>
      <c r="W102" s="15">
        <v>58.718106090778988</v>
      </c>
      <c r="X102" s="130"/>
      <c r="Y102" s="14">
        <v>62.211654712439</v>
      </c>
      <c r="Z102" s="15">
        <v>58.874021970100998</v>
      </c>
      <c r="AA102" s="289">
        <v>34.461342777260001</v>
      </c>
      <c r="AB102" s="15">
        <v>23.713343361209006</v>
      </c>
      <c r="AC102" s="130"/>
      <c r="AD102" s="14">
        <v>26.38153751462</v>
      </c>
      <c r="AE102" s="15">
        <v>26.611815876749993</v>
      </c>
      <c r="AF102" s="289">
        <v>20.520508532960999</v>
      </c>
      <c r="AG102" s="15">
        <v>15.676953606283</v>
      </c>
      <c r="AH102" s="130"/>
      <c r="AI102" s="14">
        <v>13.521622685539</v>
      </c>
      <c r="AJ102" s="15">
        <v>12.96547581095</v>
      </c>
      <c r="AK102" s="289">
        <v>10.1049791431</v>
      </c>
      <c r="AL102" s="15"/>
    </row>
    <row r="103" spans="1:38">
      <c r="A103" s="139" t="s">
        <v>18</v>
      </c>
      <c r="B103" s="10"/>
      <c r="C103" s="16">
        <v>502.11179792000001</v>
      </c>
      <c r="D103" s="10"/>
      <c r="E103" s="16">
        <v>500.74966572823996</v>
      </c>
      <c r="F103" s="16">
        <v>561.33345156188</v>
      </c>
      <c r="G103" s="16">
        <v>603.10485196319996</v>
      </c>
      <c r="H103" s="16">
        <v>631.19276044102003</v>
      </c>
      <c r="I103" s="130"/>
      <c r="J103" s="16">
        <v>614.84016984840002</v>
      </c>
      <c r="K103" s="16">
        <v>580.28572748889007</v>
      </c>
      <c r="L103" s="16">
        <v>585.46090932969003</v>
      </c>
      <c r="M103" s="16">
        <v>580.11663419468994</v>
      </c>
      <c r="N103" s="130"/>
      <c r="O103" s="16">
        <v>582.279207453298</v>
      </c>
      <c r="P103" s="16">
        <v>596.92112323424999</v>
      </c>
      <c r="Q103" s="16">
        <v>603.63593792114398</v>
      </c>
      <c r="R103" s="16">
        <v>614.40379316478493</v>
      </c>
      <c r="S103" s="130"/>
      <c r="T103" s="16">
        <v>601.15681209282104</v>
      </c>
      <c r="U103" s="16">
        <v>625.49579847983296</v>
      </c>
      <c r="V103" s="16">
        <v>627.66633006077905</v>
      </c>
      <c r="W103" s="16">
        <v>611.70531976114</v>
      </c>
      <c r="X103" s="130"/>
      <c r="Y103" s="16">
        <v>617.65324330252599</v>
      </c>
      <c r="Z103" s="16">
        <v>626.56202183443304</v>
      </c>
      <c r="AA103" s="16">
        <v>586.78777069672799</v>
      </c>
      <c r="AB103" s="16">
        <v>558.96664055906092</v>
      </c>
      <c r="AC103" s="130"/>
      <c r="AD103" s="16">
        <v>551.84421609879905</v>
      </c>
      <c r="AE103" s="16">
        <v>563.29275061305907</v>
      </c>
      <c r="AF103" s="16">
        <v>577.37077997591393</v>
      </c>
      <c r="AG103" s="16">
        <v>577.82187423996993</v>
      </c>
      <c r="AH103" s="130"/>
      <c r="AI103" s="16">
        <v>558.72954918164601</v>
      </c>
      <c r="AJ103" s="16">
        <v>559.05557711287997</v>
      </c>
      <c r="AK103" s="16">
        <v>553.66523577659996</v>
      </c>
      <c r="AL103" s="16"/>
    </row>
    <row r="104" spans="1:38">
      <c r="B104" s="13"/>
      <c r="C104" s="130"/>
      <c r="D104" s="13"/>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row>
    <row r="105" spans="1:38">
      <c r="A105" s="131" t="s">
        <v>93</v>
      </c>
      <c r="B105" s="1"/>
      <c r="C105" s="208">
        <v>2017</v>
      </c>
      <c r="D105" s="1"/>
      <c r="E105" s="415" t="s">
        <v>13</v>
      </c>
      <c r="F105" s="415"/>
      <c r="G105" s="415"/>
      <c r="H105" s="415"/>
      <c r="I105" s="130"/>
      <c r="J105" s="415" t="s">
        <v>19</v>
      </c>
      <c r="K105" s="415"/>
      <c r="L105" s="415"/>
      <c r="M105" s="415"/>
      <c r="N105" s="130"/>
      <c r="O105" s="415" t="s">
        <v>321</v>
      </c>
      <c r="P105" s="415"/>
      <c r="Q105" s="415"/>
      <c r="R105" s="415"/>
      <c r="S105" s="130"/>
      <c r="T105" s="415" t="s">
        <v>378</v>
      </c>
      <c r="U105" s="415"/>
      <c r="V105" s="415"/>
      <c r="W105" s="415"/>
      <c r="X105" s="130"/>
      <c r="Y105" s="415" t="s">
        <v>443</v>
      </c>
      <c r="Z105" s="415"/>
      <c r="AA105" s="415"/>
      <c r="AB105" s="415"/>
      <c r="AC105" s="130"/>
      <c r="AD105" s="415" t="s">
        <v>449</v>
      </c>
      <c r="AE105" s="415"/>
      <c r="AF105" s="415"/>
      <c r="AG105" s="415"/>
      <c r="AH105" s="130"/>
      <c r="AI105" s="415" t="s">
        <v>471</v>
      </c>
      <c r="AJ105" s="415"/>
      <c r="AK105" s="415"/>
      <c r="AL105" s="415"/>
    </row>
    <row r="106" spans="1:38">
      <c r="A106" s="4" t="s">
        <v>146</v>
      </c>
      <c r="B106" s="5"/>
      <c r="C106" s="6" t="s">
        <v>88</v>
      </c>
      <c r="D106" s="5"/>
      <c r="E106" s="7" t="s">
        <v>139</v>
      </c>
      <c r="F106" s="125" t="s">
        <v>143</v>
      </c>
      <c r="G106" s="185" t="s">
        <v>144</v>
      </c>
      <c r="H106" s="185" t="s">
        <v>88</v>
      </c>
      <c r="I106" s="130"/>
      <c r="J106" s="7" t="s">
        <v>139</v>
      </c>
      <c r="K106" s="125" t="s">
        <v>143</v>
      </c>
      <c r="L106" s="185" t="s">
        <v>144</v>
      </c>
      <c r="M106" s="185" t="s">
        <v>88</v>
      </c>
      <c r="N106" s="130"/>
      <c r="O106" s="7" t="s">
        <v>139</v>
      </c>
      <c r="P106" s="125" t="s">
        <v>143</v>
      </c>
      <c r="Q106" s="185" t="s">
        <v>144</v>
      </c>
      <c r="R106" s="185" t="s">
        <v>88</v>
      </c>
      <c r="S106" s="130"/>
      <c r="T106" s="7" t="s">
        <v>396</v>
      </c>
      <c r="U106" s="125" t="s">
        <v>427</v>
      </c>
      <c r="V106" s="185" t="s">
        <v>428</v>
      </c>
      <c r="W106" s="185" t="s">
        <v>88</v>
      </c>
      <c r="X106" s="130"/>
      <c r="Y106" s="7" t="s">
        <v>139</v>
      </c>
      <c r="Z106" s="125" t="s">
        <v>143</v>
      </c>
      <c r="AA106" s="185" t="s">
        <v>144</v>
      </c>
      <c r="AB106" s="185" t="s">
        <v>88</v>
      </c>
      <c r="AC106" s="130"/>
      <c r="AD106" s="7" t="s">
        <v>139</v>
      </c>
      <c r="AE106" s="125" t="s">
        <v>143</v>
      </c>
      <c r="AF106" s="185" t="s">
        <v>144</v>
      </c>
      <c r="AG106" s="185" t="s">
        <v>88</v>
      </c>
      <c r="AH106" s="130"/>
      <c r="AI106" s="7" t="s">
        <v>139</v>
      </c>
      <c r="AJ106" s="125" t="s">
        <v>143</v>
      </c>
      <c r="AK106" s="185" t="s">
        <v>144</v>
      </c>
      <c r="AL106" s="185" t="s">
        <v>88</v>
      </c>
    </row>
    <row r="107" spans="1:38">
      <c r="A107" s="129" t="s">
        <v>95</v>
      </c>
      <c r="B107" s="10"/>
      <c r="C107" s="17">
        <v>0.45387903145090075</v>
      </c>
      <c r="D107" s="10"/>
      <c r="E107" s="17">
        <v>0.47676216632468982</v>
      </c>
      <c r="F107" s="17">
        <v>0.49685324216708421</v>
      </c>
      <c r="G107" s="17">
        <v>0.51962064567239141</v>
      </c>
      <c r="H107" s="17">
        <v>0.52316907608444674</v>
      </c>
      <c r="I107" s="130"/>
      <c r="J107" s="17">
        <v>0.56972330577712593</v>
      </c>
      <c r="K107" s="17">
        <v>0.6122204633742121</v>
      </c>
      <c r="L107" s="17">
        <v>0.61659990736307746</v>
      </c>
      <c r="M107" s="17">
        <v>0.62507536048482637</v>
      </c>
      <c r="N107" s="130"/>
      <c r="O107" s="17">
        <v>0.62771155397373923</v>
      </c>
      <c r="P107" s="17">
        <v>0.65663750251123654</v>
      </c>
      <c r="Q107" s="291">
        <v>0.66794375199137734</v>
      </c>
      <c r="R107" s="17">
        <v>0.69717256635254277</v>
      </c>
      <c r="S107" s="130"/>
      <c r="T107" s="17">
        <v>0.71777060871732712</v>
      </c>
      <c r="U107" s="17">
        <v>0.73964372375566545</v>
      </c>
      <c r="V107" s="17">
        <v>0.77970764741125287</v>
      </c>
      <c r="W107" s="17">
        <v>0.79573236258312519</v>
      </c>
      <c r="X107" s="130"/>
      <c r="Y107" s="17">
        <v>0.79662594001276199</v>
      </c>
      <c r="Z107" s="17">
        <v>0.80876788211678796</v>
      </c>
      <c r="AA107" s="17">
        <v>0.84151722851626465</v>
      </c>
      <c r="AB107" s="17">
        <v>0.85696288685419131</v>
      </c>
      <c r="AC107" s="130"/>
      <c r="AD107" s="17">
        <v>0.85372776149715324</v>
      </c>
      <c r="AE107" s="17">
        <v>0.86026474426535027</v>
      </c>
      <c r="AF107" s="17">
        <v>0.87772086772890334</v>
      </c>
      <c r="AG107" s="17">
        <v>0.88919535427734053</v>
      </c>
      <c r="AH107" s="130"/>
      <c r="AI107" s="17">
        <v>0.89205464817642532</v>
      </c>
      <c r="AJ107" s="17">
        <v>0.89592898789101527</v>
      </c>
      <c r="AK107" s="17">
        <v>0.90275722759645327</v>
      </c>
      <c r="AL107" s="17"/>
    </row>
    <row r="108" spans="1:38">
      <c r="A108" s="167" t="s">
        <v>20</v>
      </c>
      <c r="B108" s="13"/>
      <c r="C108" s="18">
        <v>0.20906258093287219</v>
      </c>
      <c r="D108" s="13"/>
      <c r="E108" s="18">
        <v>0.22282611258619428</v>
      </c>
      <c r="F108" s="18">
        <v>0.22537851450099011</v>
      </c>
      <c r="G108" s="18">
        <v>0.23769823761506945</v>
      </c>
      <c r="H108" s="18">
        <v>0.25099505811906986</v>
      </c>
      <c r="I108" s="130"/>
      <c r="J108" s="18">
        <v>0.26726020057833344</v>
      </c>
      <c r="K108" s="18">
        <v>0.29640035671786025</v>
      </c>
      <c r="L108" s="18">
        <v>0.3049872510838102</v>
      </c>
      <c r="M108" s="18">
        <v>0.31235238387920133</v>
      </c>
      <c r="N108" s="130"/>
      <c r="O108" s="18">
        <v>0.31878789553697923</v>
      </c>
      <c r="P108" s="18">
        <v>0.31631655122699159</v>
      </c>
      <c r="Q108" s="292">
        <v>0.31170315748137695</v>
      </c>
      <c r="R108" s="18">
        <v>0.31800097396499838</v>
      </c>
      <c r="S108" s="130"/>
      <c r="T108" s="18">
        <v>0.32448762805316211</v>
      </c>
      <c r="U108" s="18">
        <v>0.32498718761986056</v>
      </c>
      <c r="V108" s="18">
        <v>0.33575680652265194</v>
      </c>
      <c r="W108" s="18">
        <v>0.35523435340704779</v>
      </c>
      <c r="X108" s="130"/>
      <c r="Y108" s="18">
        <v>0.36433769092632828</v>
      </c>
      <c r="Z108" s="18">
        <v>0.37375673261554904</v>
      </c>
      <c r="AA108" s="18">
        <v>0.38063802060802809</v>
      </c>
      <c r="AB108" s="18">
        <v>0.3932217346354786</v>
      </c>
      <c r="AC108" s="130"/>
      <c r="AD108" s="18">
        <v>0.39777709590726235</v>
      </c>
      <c r="AE108" s="18">
        <v>0.40281682503467237</v>
      </c>
      <c r="AF108" s="18">
        <v>0.40103041012165397</v>
      </c>
      <c r="AG108" s="18">
        <v>0.41049921495269065</v>
      </c>
      <c r="AH108" s="130"/>
      <c r="AI108" s="18">
        <v>0.4319859149254186</v>
      </c>
      <c r="AJ108" s="18">
        <v>0.45096547378969271</v>
      </c>
      <c r="AK108" s="18">
        <v>0.46371033719569288</v>
      </c>
      <c r="AL108" s="18"/>
    </row>
    <row r="109" spans="1:38">
      <c r="A109" s="167" t="s">
        <v>96</v>
      </c>
      <c r="B109" s="13"/>
      <c r="C109" s="18">
        <v>0.2448164505180285</v>
      </c>
      <c r="D109" s="13"/>
      <c r="E109" s="18">
        <v>0.25393605373849554</v>
      </c>
      <c r="F109" s="18">
        <v>0.2714747276660941</v>
      </c>
      <c r="G109" s="18">
        <v>0.28192240805732194</v>
      </c>
      <c r="H109" s="18">
        <v>0.27217401796537688</v>
      </c>
      <c r="I109" s="130"/>
      <c r="J109" s="18">
        <v>0.30246310519879249</v>
      </c>
      <c r="K109" s="18">
        <v>0.31582010665635191</v>
      </c>
      <c r="L109" s="18">
        <v>0.31161265627926737</v>
      </c>
      <c r="M109" s="18">
        <v>0.31272297660562509</v>
      </c>
      <c r="N109" s="130"/>
      <c r="O109" s="18">
        <v>0.30892365843676001</v>
      </c>
      <c r="P109" s="18">
        <v>0.340320951284245</v>
      </c>
      <c r="Q109" s="292">
        <v>0.35624059451000034</v>
      </c>
      <c r="R109" s="18">
        <v>0.37917159238754444</v>
      </c>
      <c r="S109" s="130"/>
      <c r="T109" s="18">
        <v>0.39328298066416501</v>
      </c>
      <c r="U109" s="18">
        <v>0.41465653613580489</v>
      </c>
      <c r="V109" s="18">
        <v>0.44395084088860104</v>
      </c>
      <c r="W109" s="18">
        <v>0.44049800917607745</v>
      </c>
      <c r="X109" s="130"/>
      <c r="Y109" s="18">
        <v>0.43228824908643371</v>
      </c>
      <c r="Z109" s="18">
        <v>0.43501114950123881</v>
      </c>
      <c r="AA109" s="18">
        <v>0.46087920790823655</v>
      </c>
      <c r="AB109" s="18">
        <v>0.4637411522187127</v>
      </c>
      <c r="AC109" s="130"/>
      <c r="AD109" s="18">
        <v>0.45595066558989084</v>
      </c>
      <c r="AE109" s="18">
        <v>0.4574479192306779</v>
      </c>
      <c r="AF109" s="18">
        <v>0.47669045760724943</v>
      </c>
      <c r="AG109" s="18">
        <v>0.47869613932464994</v>
      </c>
      <c r="AH109" s="130"/>
      <c r="AI109" s="18">
        <v>0.46006873325100683</v>
      </c>
      <c r="AJ109" s="18">
        <v>0.44496351410132262</v>
      </c>
      <c r="AK109" s="18">
        <v>0.43904689040076039</v>
      </c>
      <c r="AL109" s="18"/>
    </row>
    <row r="110" spans="1:38">
      <c r="A110" s="139" t="s">
        <v>97</v>
      </c>
      <c r="B110" s="10"/>
      <c r="C110" s="17">
        <v>0.54612096854909931</v>
      </c>
      <c r="D110" s="10"/>
      <c r="E110" s="17">
        <v>0.52323783367531029</v>
      </c>
      <c r="F110" s="17">
        <v>0.50314675783291585</v>
      </c>
      <c r="G110" s="17">
        <v>0.4803793543276087</v>
      </c>
      <c r="H110" s="17">
        <v>0.47683092391555315</v>
      </c>
      <c r="I110" s="130"/>
      <c r="J110" s="17">
        <v>0.43027669422287407</v>
      </c>
      <c r="K110" s="17">
        <v>0.38777953662578785</v>
      </c>
      <c r="L110" s="17">
        <v>0.38340009263692243</v>
      </c>
      <c r="M110" s="17">
        <v>0.37492463951517369</v>
      </c>
      <c r="N110" s="130"/>
      <c r="O110" s="17">
        <v>0.37228844602626066</v>
      </c>
      <c r="P110" s="17">
        <v>0.34336249748876341</v>
      </c>
      <c r="Q110" s="291">
        <v>0.33205624800862271</v>
      </c>
      <c r="R110" s="17">
        <v>0.30282743364745729</v>
      </c>
      <c r="S110" s="130"/>
      <c r="T110" s="17">
        <v>0.28222939128267288</v>
      </c>
      <c r="U110" s="17">
        <v>0.26035627624433455</v>
      </c>
      <c r="V110" s="17">
        <v>0.22029235258874699</v>
      </c>
      <c r="W110" s="17">
        <v>0.20426763741687476</v>
      </c>
      <c r="X110" s="130"/>
      <c r="Y110" s="17">
        <v>0.20337405998723795</v>
      </c>
      <c r="Z110" s="17">
        <v>0.19123211788321207</v>
      </c>
      <c r="AA110" s="17">
        <v>0.1584827714837353</v>
      </c>
      <c r="AB110" s="17">
        <v>0.14303711314580878</v>
      </c>
      <c r="AC110" s="130"/>
      <c r="AD110" s="17">
        <v>0.14627223850284668</v>
      </c>
      <c r="AE110" s="17">
        <v>0.13973525573464959</v>
      </c>
      <c r="AF110" s="17">
        <v>0.12227913227109662</v>
      </c>
      <c r="AG110" s="17">
        <v>0.11080464572265951</v>
      </c>
      <c r="AH110" s="130"/>
      <c r="AI110" s="17">
        <v>0.10794535182357459</v>
      </c>
      <c r="AJ110" s="17">
        <v>0.10407101210898476</v>
      </c>
      <c r="AK110" s="17">
        <v>9.7242772403546826E-2</v>
      </c>
      <c r="AL110" s="17"/>
    </row>
    <row r="111" spans="1:38">
      <c r="A111" s="167" t="s">
        <v>98</v>
      </c>
      <c r="B111" s="13"/>
      <c r="C111" s="18">
        <v>0.26779520679859353</v>
      </c>
      <c r="D111" s="13"/>
      <c r="E111" s="18">
        <v>0.25926042592259385</v>
      </c>
      <c r="F111" s="18">
        <v>0.22510568319171417</v>
      </c>
      <c r="G111" s="18">
        <v>0.20712301683094755</v>
      </c>
      <c r="H111" s="18">
        <v>0.19266573799663123</v>
      </c>
      <c r="I111" s="130"/>
      <c r="J111" s="18">
        <v>0.19185938644344899</v>
      </c>
      <c r="K111" s="18">
        <v>0.15932069133454616</v>
      </c>
      <c r="L111" s="18">
        <v>0.14589429277950325</v>
      </c>
      <c r="M111" s="18">
        <v>0.14655692945630455</v>
      </c>
      <c r="N111" s="130"/>
      <c r="O111" s="18">
        <v>0.14211230417728235</v>
      </c>
      <c r="P111" s="18">
        <v>0.1365452929163545</v>
      </c>
      <c r="Q111" s="292">
        <v>0.13111201432310837</v>
      </c>
      <c r="R111" s="18">
        <v>0.12293361996556615</v>
      </c>
      <c r="S111" s="130"/>
      <c r="T111" s="18">
        <v>0.12150644728102934</v>
      </c>
      <c r="U111" s="18">
        <v>0.11157980656742371</v>
      </c>
      <c r="V111" s="18">
        <v>0.10764385796066916</v>
      </c>
      <c r="W111" s="18">
        <v>0.10827679968195468</v>
      </c>
      <c r="X111" s="130"/>
      <c r="Y111" s="18">
        <v>0.10265143708024904</v>
      </c>
      <c r="Z111" s="18">
        <v>9.7268519837912321E-2</v>
      </c>
      <c r="AA111" s="18">
        <v>9.9753969524652195E-2</v>
      </c>
      <c r="AB111" s="18">
        <v>0.10061357363459272</v>
      </c>
      <c r="AC111" s="130"/>
      <c r="AD111" s="18">
        <v>9.8466106364466552E-2</v>
      </c>
      <c r="AE111" s="18">
        <v>9.2491942470299821E-2</v>
      </c>
      <c r="AF111" s="18">
        <v>8.6737831525296766E-2</v>
      </c>
      <c r="AG111" s="18">
        <v>8.3673527457357663E-2</v>
      </c>
      <c r="AH111" s="130"/>
      <c r="AI111" s="18">
        <v>8.3744693910736967E-2</v>
      </c>
      <c r="AJ111" s="18">
        <v>8.0879264558754854E-2</v>
      </c>
      <c r="AK111" s="18">
        <v>7.8991709324019665E-2</v>
      </c>
      <c r="AL111" s="18"/>
    </row>
    <row r="112" spans="1:38">
      <c r="A112" s="167" t="s">
        <v>99</v>
      </c>
      <c r="B112" s="13"/>
      <c r="C112" s="18">
        <v>0.27832576175050572</v>
      </c>
      <c r="D112" s="13"/>
      <c r="E112" s="18">
        <v>0.26397740775271633</v>
      </c>
      <c r="F112" s="18">
        <v>0.27804107464120165</v>
      </c>
      <c r="G112" s="18">
        <v>0.27325633749666112</v>
      </c>
      <c r="H112" s="18">
        <v>0.28416518591892187</v>
      </c>
      <c r="I112" s="130"/>
      <c r="J112" s="18">
        <v>0.2384173077794251</v>
      </c>
      <c r="K112" s="18">
        <v>0.22845884529124172</v>
      </c>
      <c r="L112" s="18">
        <v>0.23750579985741921</v>
      </c>
      <c r="M112" s="18">
        <v>0.22836771005886913</v>
      </c>
      <c r="N112" s="130"/>
      <c r="O112" s="18">
        <v>0.23017614184897833</v>
      </c>
      <c r="P112" s="18">
        <v>0.20681720457240893</v>
      </c>
      <c r="Q112" s="292">
        <v>0.20094423368551437</v>
      </c>
      <c r="R112" s="18">
        <v>0.17989381368189114</v>
      </c>
      <c r="S112" s="130"/>
      <c r="T112" s="18">
        <v>0.16072294400164353</v>
      </c>
      <c r="U112" s="18">
        <v>0.14877646967691083</v>
      </c>
      <c r="V112" s="18">
        <v>0.11264849462807783</v>
      </c>
      <c r="W112" s="18">
        <v>9.5990837734920079E-2</v>
      </c>
      <c r="X112" s="130"/>
      <c r="Y112" s="18">
        <v>0.10072262290698891</v>
      </c>
      <c r="Z112" s="18">
        <v>9.3963598045299759E-2</v>
      </c>
      <c r="AA112" s="18">
        <v>5.8728801959083095E-2</v>
      </c>
      <c r="AB112" s="18">
        <v>4.2423539511216024E-2</v>
      </c>
      <c r="AC112" s="130"/>
      <c r="AD112" s="18">
        <v>4.7806132138380156E-2</v>
      </c>
      <c r="AE112" s="18">
        <v>4.7243313264349759E-2</v>
      </c>
      <c r="AF112" s="18">
        <v>3.5541300745799864E-2</v>
      </c>
      <c r="AG112" s="18">
        <v>2.7131118265301856E-2</v>
      </c>
      <c r="AH112" s="130"/>
      <c r="AI112" s="18">
        <v>2.4200657912837625E-2</v>
      </c>
      <c r="AJ112" s="18">
        <v>2.3191747550229905E-2</v>
      </c>
      <c r="AK112" s="18">
        <v>1.8251063079527154E-2</v>
      </c>
      <c r="AL112" s="18"/>
    </row>
    <row r="113" spans="1:38">
      <c r="A113" s="139" t="s">
        <v>18</v>
      </c>
      <c r="B113" s="10"/>
      <c r="C113" s="17">
        <v>1</v>
      </c>
      <c r="D113" s="10"/>
      <c r="E113" s="17">
        <v>1</v>
      </c>
      <c r="F113" s="17">
        <v>1</v>
      </c>
      <c r="G113" s="17">
        <v>1</v>
      </c>
      <c r="H113" s="17">
        <v>1</v>
      </c>
      <c r="I113" s="130"/>
      <c r="J113" s="17">
        <v>1</v>
      </c>
      <c r="K113" s="17">
        <v>1</v>
      </c>
      <c r="L113" s="17">
        <v>1</v>
      </c>
      <c r="M113" s="17">
        <v>1</v>
      </c>
      <c r="N113" s="130"/>
      <c r="O113" s="17">
        <v>1</v>
      </c>
      <c r="P113" s="17">
        <v>1</v>
      </c>
      <c r="Q113" s="17">
        <v>1</v>
      </c>
      <c r="R113" s="17">
        <v>1</v>
      </c>
      <c r="S113" s="130"/>
      <c r="T113" s="17">
        <v>1</v>
      </c>
      <c r="U113" s="17">
        <v>1</v>
      </c>
      <c r="V113" s="17">
        <v>1</v>
      </c>
      <c r="W113" s="17">
        <v>1</v>
      </c>
      <c r="X113" s="130"/>
      <c r="Y113" s="17">
        <v>1</v>
      </c>
      <c r="Z113" s="17">
        <v>1</v>
      </c>
      <c r="AA113" s="17">
        <v>1</v>
      </c>
      <c r="AB113" s="17">
        <v>1</v>
      </c>
      <c r="AC113" s="130"/>
      <c r="AD113" s="17">
        <v>1</v>
      </c>
      <c r="AE113" s="17">
        <v>1</v>
      </c>
      <c r="AF113" s="17">
        <v>1</v>
      </c>
      <c r="AG113" s="17">
        <v>1</v>
      </c>
      <c r="AH113" s="130"/>
      <c r="AI113" s="17">
        <v>1</v>
      </c>
      <c r="AJ113" s="17">
        <v>1</v>
      </c>
      <c r="AK113" s="17">
        <v>1</v>
      </c>
      <c r="AL113" s="17"/>
    </row>
    <row r="114" spans="1:38">
      <c r="I114" s="130"/>
      <c r="N114" s="130"/>
      <c r="S114" s="130"/>
      <c r="X114" s="130"/>
      <c r="AC114" s="130"/>
      <c r="AH114" s="130"/>
    </row>
    <row r="115" spans="1:38">
      <c r="I115" s="130"/>
      <c r="N115" s="130"/>
      <c r="S115" s="130"/>
      <c r="X115" s="130"/>
      <c r="AC115" s="130"/>
      <c r="AH115" s="130"/>
    </row>
    <row r="116" spans="1:38">
      <c r="A116" s="129" t="s">
        <v>160</v>
      </c>
      <c r="I116" s="130"/>
      <c r="N116" s="130"/>
      <c r="S116" s="130"/>
      <c r="X116" s="130"/>
      <c r="AC116" s="130"/>
      <c r="AH116" s="130"/>
    </row>
    <row r="117" spans="1:38">
      <c r="A117" s="131" t="s">
        <v>93</v>
      </c>
      <c r="B117" s="1"/>
      <c r="C117" s="208">
        <v>2017</v>
      </c>
      <c r="D117" s="1"/>
      <c r="E117" s="415" t="s">
        <v>13</v>
      </c>
      <c r="F117" s="415"/>
      <c r="G117" s="415"/>
      <c r="H117" s="415"/>
      <c r="I117" s="130"/>
      <c r="J117" s="415" t="s">
        <v>19</v>
      </c>
      <c r="K117" s="415"/>
      <c r="L117" s="415"/>
      <c r="M117" s="415"/>
      <c r="N117" s="130"/>
      <c r="O117" s="415" t="s">
        <v>321</v>
      </c>
      <c r="P117" s="415"/>
      <c r="Q117" s="415"/>
      <c r="R117" s="415"/>
      <c r="S117" s="130"/>
      <c r="T117" s="415" t="s">
        <v>378</v>
      </c>
      <c r="U117" s="415"/>
      <c r="V117" s="415"/>
      <c r="W117" s="415"/>
      <c r="X117" s="130"/>
      <c r="Y117" s="415" t="s">
        <v>443</v>
      </c>
      <c r="Z117" s="415"/>
      <c r="AA117" s="415"/>
      <c r="AB117" s="415"/>
      <c r="AC117" s="130"/>
      <c r="AD117" s="415" t="s">
        <v>449</v>
      </c>
      <c r="AE117" s="415"/>
      <c r="AF117" s="415"/>
      <c r="AG117" s="415"/>
      <c r="AH117" s="130"/>
      <c r="AI117" s="415" t="s">
        <v>471</v>
      </c>
      <c r="AJ117" s="415"/>
      <c r="AK117" s="415"/>
      <c r="AL117" s="415"/>
    </row>
    <row r="118" spans="1:38">
      <c r="A118" s="4" t="s">
        <v>94</v>
      </c>
      <c r="B118" s="5"/>
      <c r="C118" s="6" t="s">
        <v>88</v>
      </c>
      <c r="D118" s="5"/>
      <c r="E118" s="7" t="s">
        <v>139</v>
      </c>
      <c r="F118" s="125" t="s">
        <v>143</v>
      </c>
      <c r="G118" s="185" t="s">
        <v>144</v>
      </c>
      <c r="H118" s="185" t="s">
        <v>88</v>
      </c>
      <c r="I118" s="130"/>
      <c r="J118" s="7" t="s">
        <v>139</v>
      </c>
      <c r="K118" s="125" t="s">
        <v>143</v>
      </c>
      <c r="L118" s="185" t="s">
        <v>144</v>
      </c>
      <c r="M118" s="185" t="s">
        <v>88</v>
      </c>
      <c r="N118" s="130"/>
      <c r="O118" s="7" t="s">
        <v>139</v>
      </c>
      <c r="P118" s="125" t="s">
        <v>143</v>
      </c>
      <c r="Q118" s="185" t="s">
        <v>144</v>
      </c>
      <c r="R118" s="185" t="s">
        <v>88</v>
      </c>
      <c r="S118" s="130"/>
      <c r="T118" s="7" t="s">
        <v>396</v>
      </c>
      <c r="U118" s="125" t="s">
        <v>427</v>
      </c>
      <c r="V118" s="185" t="s">
        <v>428</v>
      </c>
      <c r="W118" s="185" t="s">
        <v>88</v>
      </c>
      <c r="X118" s="130"/>
      <c r="Y118" s="7" t="s">
        <v>139</v>
      </c>
      <c r="Z118" s="125" t="s">
        <v>143</v>
      </c>
      <c r="AA118" s="185" t="s">
        <v>144</v>
      </c>
      <c r="AB118" s="185" t="s">
        <v>88</v>
      </c>
      <c r="AC118" s="130"/>
      <c r="AD118" s="7" t="s">
        <v>139</v>
      </c>
      <c r="AE118" s="125" t="s">
        <v>143</v>
      </c>
      <c r="AF118" s="185" t="s">
        <v>144</v>
      </c>
      <c r="AG118" s="185" t="s">
        <v>88</v>
      </c>
      <c r="AH118" s="130"/>
      <c r="AI118" s="7" t="s">
        <v>139</v>
      </c>
      <c r="AJ118" s="125" t="s">
        <v>143</v>
      </c>
      <c r="AK118" s="185" t="s">
        <v>144</v>
      </c>
      <c r="AL118" s="185" t="s">
        <v>88</v>
      </c>
    </row>
    <row r="119" spans="1:38">
      <c r="A119" s="129" t="s">
        <v>95</v>
      </c>
      <c r="B119" s="10"/>
      <c r="C119" s="11">
        <v>143.37360978999999</v>
      </c>
      <c r="D119" s="10"/>
      <c r="E119" s="11">
        <v>150.49848071000002</v>
      </c>
      <c r="F119" s="11">
        <v>159.77701092000001</v>
      </c>
      <c r="G119" s="11">
        <v>155.05164995999999</v>
      </c>
      <c r="H119" s="11">
        <v>145.83577600000001</v>
      </c>
      <c r="I119" s="130"/>
      <c r="J119" s="11">
        <v>153.63507299999998</v>
      </c>
      <c r="K119" s="11">
        <v>158.100233</v>
      </c>
      <c r="L119" s="11">
        <v>157.39522300000004</v>
      </c>
      <c r="M119" s="11">
        <v>154.691001</v>
      </c>
      <c r="N119" s="130"/>
      <c r="O119" s="11">
        <v>150.21269000000001</v>
      </c>
      <c r="P119" s="11">
        <v>148.89227</v>
      </c>
      <c r="Q119" s="288">
        <v>142.53599</v>
      </c>
      <c r="R119" s="11">
        <v>141.61832000000001</v>
      </c>
      <c r="S119" s="130"/>
      <c r="T119" s="11">
        <v>141.48115999999999</v>
      </c>
      <c r="U119" s="11">
        <v>142.94126</v>
      </c>
      <c r="V119" s="288">
        <v>140.00954999999999</v>
      </c>
      <c r="W119" s="11">
        <v>136.81947</v>
      </c>
      <c r="X119" s="130"/>
      <c r="Y119" s="11">
        <v>140.81609</v>
      </c>
      <c r="Z119" s="11">
        <v>144.96624000000003</v>
      </c>
      <c r="AA119" s="288">
        <v>145.95633999999998</v>
      </c>
      <c r="AB119" s="11">
        <f>+AB120+AB121</f>
        <v>144.58225999999999</v>
      </c>
      <c r="AC119" s="130"/>
      <c r="AD119" s="11">
        <v>145.71366</v>
      </c>
      <c r="AE119" s="11">
        <v>146.16946000000002</v>
      </c>
      <c r="AF119" s="288">
        <v>147.62706</v>
      </c>
      <c r="AG119" s="11">
        <v>147.46361000000002</v>
      </c>
      <c r="AH119" s="130"/>
      <c r="AI119" s="11">
        <v>146.31617</v>
      </c>
      <c r="AJ119" s="11">
        <v>147.71821</v>
      </c>
      <c r="AK119" s="288">
        <v>146.91755999999998</v>
      </c>
      <c r="AL119" s="11"/>
    </row>
    <row r="120" spans="1:38">
      <c r="A120" s="167" t="s">
        <v>20</v>
      </c>
      <c r="B120" s="13"/>
      <c r="C120" s="14">
        <v>79.164404399999995</v>
      </c>
      <c r="D120" s="13"/>
      <c r="E120" s="14">
        <v>86.193488600000009</v>
      </c>
      <c r="F120" s="15">
        <v>90.281916330000001</v>
      </c>
      <c r="G120" s="15">
        <v>92.702439459999994</v>
      </c>
      <c r="H120" s="15">
        <v>94.972896000000006</v>
      </c>
      <c r="I120" s="130"/>
      <c r="J120" s="14">
        <v>97.986462999999986</v>
      </c>
      <c r="K120" s="15">
        <v>99.153662999999995</v>
      </c>
      <c r="L120" s="15">
        <v>100.73933300000002</v>
      </c>
      <c r="M120" s="15">
        <v>102.36250699999999</v>
      </c>
      <c r="N120" s="130"/>
      <c r="O120" s="14">
        <v>101.96282000000001</v>
      </c>
      <c r="P120" s="15">
        <v>102.59820999999999</v>
      </c>
      <c r="Q120" s="289">
        <v>99.87688</v>
      </c>
      <c r="R120" s="15">
        <v>97.392780000000016</v>
      </c>
      <c r="S120" s="130"/>
      <c r="T120" s="14">
        <v>96.935460000000006</v>
      </c>
      <c r="U120" s="15">
        <v>96.039630000000002</v>
      </c>
      <c r="V120" s="289">
        <v>95.594440000000006</v>
      </c>
      <c r="W120" s="15">
        <v>95.62527</v>
      </c>
      <c r="X120" s="130"/>
      <c r="Y120" s="14">
        <v>98.558980000000005</v>
      </c>
      <c r="Z120" s="15">
        <v>101.21637000000001</v>
      </c>
      <c r="AA120" s="289">
        <v>102.77006999999999</v>
      </c>
      <c r="AB120" s="15">
        <v>103.22439</v>
      </c>
      <c r="AC120" s="130"/>
      <c r="AD120" s="14">
        <v>104.85761000000001</v>
      </c>
      <c r="AE120" s="15">
        <v>105.48502000000001</v>
      </c>
      <c r="AF120" s="289">
        <v>106.63054</v>
      </c>
      <c r="AG120" s="15">
        <v>106.83941</v>
      </c>
      <c r="AH120" s="130"/>
      <c r="AI120" s="14">
        <v>108.68082000000001</v>
      </c>
      <c r="AJ120" s="15">
        <v>109.56227000000001</v>
      </c>
      <c r="AK120" s="289">
        <v>111.86169999999998</v>
      </c>
      <c r="AL120" s="15"/>
    </row>
    <row r="121" spans="1:38">
      <c r="A121" s="167" t="s">
        <v>96</v>
      </c>
      <c r="B121" s="13"/>
      <c r="C121" s="14">
        <v>64.209205389999994</v>
      </c>
      <c r="D121" s="13"/>
      <c r="E121" s="14">
        <v>64.304992110000001</v>
      </c>
      <c r="F121" s="15">
        <v>69.495094589999994</v>
      </c>
      <c r="G121" s="15">
        <v>62.349210499999998</v>
      </c>
      <c r="H121" s="15">
        <v>50.862880000000004</v>
      </c>
      <c r="I121" s="130"/>
      <c r="J121" s="14">
        <v>55.648610000000005</v>
      </c>
      <c r="K121" s="15">
        <v>58.946570000000001</v>
      </c>
      <c r="L121" s="15">
        <v>56.655890000000014</v>
      </c>
      <c r="M121" s="15">
        <v>52.328493999999999</v>
      </c>
      <c r="N121" s="130"/>
      <c r="O121" s="14">
        <v>48.249869999999994</v>
      </c>
      <c r="P121" s="15">
        <v>46.294059999999995</v>
      </c>
      <c r="Q121" s="289">
        <v>42.659110000000005</v>
      </c>
      <c r="R121" s="15">
        <v>44.225539999999995</v>
      </c>
      <c r="S121" s="130"/>
      <c r="T121" s="14">
        <v>44.545699999999997</v>
      </c>
      <c r="U121" s="15">
        <v>46.901629999999997</v>
      </c>
      <c r="V121" s="289">
        <v>44.415109999999991</v>
      </c>
      <c r="W121" s="15">
        <v>41.194199999999995</v>
      </c>
      <c r="X121" s="130"/>
      <c r="Y121" s="14">
        <v>42.257109999999997</v>
      </c>
      <c r="Z121" s="15">
        <v>43.749870000000001</v>
      </c>
      <c r="AA121" s="289">
        <v>43.186269999999993</v>
      </c>
      <c r="AB121" s="15">
        <v>41.357869999999998</v>
      </c>
      <c r="AC121" s="130"/>
      <c r="AD121" s="14">
        <v>40.856049999999996</v>
      </c>
      <c r="AE121" s="15">
        <v>40.684439999999995</v>
      </c>
      <c r="AF121" s="289">
        <v>40.996519999999997</v>
      </c>
      <c r="AG121" s="15">
        <v>40.624200000000002</v>
      </c>
      <c r="AH121" s="130"/>
      <c r="AI121" s="14">
        <v>37.635350000000003</v>
      </c>
      <c r="AJ121" s="15">
        <v>38.155940000000001</v>
      </c>
      <c r="AK121" s="289">
        <v>35.055860000000003</v>
      </c>
      <c r="AL121" s="15"/>
    </row>
    <row r="122" spans="1:38">
      <c r="A122" s="139" t="s">
        <v>97</v>
      </c>
      <c r="B122" s="10"/>
      <c r="C122" s="16">
        <v>47.021382709999997</v>
      </c>
      <c r="D122" s="10"/>
      <c r="E122" s="16">
        <v>42.023428330000002</v>
      </c>
      <c r="F122" s="16">
        <v>41.336279359999999</v>
      </c>
      <c r="G122" s="16">
        <v>41.154948160000004</v>
      </c>
      <c r="H122" s="16">
        <v>39.664890999999997</v>
      </c>
      <c r="I122" s="130"/>
      <c r="J122" s="16">
        <v>42.482590000000002</v>
      </c>
      <c r="K122" s="16">
        <v>35.706680000000006</v>
      </c>
      <c r="L122" s="16">
        <v>36.145650000000003</v>
      </c>
      <c r="M122" s="16">
        <v>32.687016999999997</v>
      </c>
      <c r="N122" s="130"/>
      <c r="O122" s="16">
        <v>32.104569999999995</v>
      </c>
      <c r="P122" s="16">
        <v>31.411300000000004</v>
      </c>
      <c r="Q122" s="290">
        <v>30.40701</v>
      </c>
      <c r="R122" s="16">
        <v>28.844479999999997</v>
      </c>
      <c r="S122" s="130"/>
      <c r="T122" s="16">
        <v>29.02683</v>
      </c>
      <c r="U122" s="16">
        <v>26.24962</v>
      </c>
      <c r="V122" s="290">
        <v>24.943669999999997</v>
      </c>
      <c r="W122" s="16">
        <v>24.554780000000004</v>
      </c>
      <c r="X122" s="130"/>
      <c r="Y122" s="16">
        <v>23.700859999999999</v>
      </c>
      <c r="Z122" s="16">
        <v>22.034010000000002</v>
      </c>
      <c r="AA122" s="290">
        <v>19.120249999999999</v>
      </c>
      <c r="AB122" s="16">
        <f>+AB123+AB124</f>
        <v>17.087630000000001</v>
      </c>
      <c r="AC122" s="130"/>
      <c r="AD122" s="16">
        <v>16.970600000000001</v>
      </c>
      <c r="AE122" s="16">
        <v>16.547789999999999</v>
      </c>
      <c r="AF122" s="290">
        <v>15.46176</v>
      </c>
      <c r="AG122" s="16">
        <v>13.06162</v>
      </c>
      <c r="AH122" s="130"/>
      <c r="AI122" s="16">
        <v>13.69759</v>
      </c>
      <c r="AJ122" s="16">
        <v>12.080760000000001</v>
      </c>
      <c r="AK122" s="290">
        <v>11.335660000000001</v>
      </c>
      <c r="AL122" s="16"/>
    </row>
    <row r="123" spans="1:38">
      <c r="A123" s="167" t="s">
        <v>98</v>
      </c>
      <c r="B123" s="13"/>
      <c r="C123" s="14">
        <v>28.464487070000001</v>
      </c>
      <c r="D123" s="13"/>
      <c r="E123" s="14">
        <v>26.877824799999999</v>
      </c>
      <c r="F123" s="15">
        <v>26.427554819999997</v>
      </c>
      <c r="G123" s="15">
        <v>26.036518619999999</v>
      </c>
      <c r="H123" s="15">
        <v>25.409960000000002</v>
      </c>
      <c r="I123" s="130"/>
      <c r="J123" s="14">
        <v>27.080099999999998</v>
      </c>
      <c r="K123" s="15">
        <v>25.972080000000002</v>
      </c>
      <c r="L123" s="15">
        <v>25.821570000000005</v>
      </c>
      <c r="M123" s="15">
        <v>24.486725</v>
      </c>
      <c r="N123" s="130"/>
      <c r="O123" s="14">
        <v>23.81053</v>
      </c>
      <c r="P123" s="15">
        <v>23.203830000000004</v>
      </c>
      <c r="Q123" s="289">
        <v>22.492139999999999</v>
      </c>
      <c r="R123" s="15">
        <v>21.328869999999998</v>
      </c>
      <c r="S123" s="130"/>
      <c r="T123" s="14">
        <v>20.13175</v>
      </c>
      <c r="U123" s="15">
        <v>19.378499999999999</v>
      </c>
      <c r="V123" s="289">
        <v>18.802059999999997</v>
      </c>
      <c r="W123" s="15">
        <v>18.691830000000003</v>
      </c>
      <c r="X123" s="130"/>
      <c r="Y123" s="14">
        <v>18.150040000000001</v>
      </c>
      <c r="Z123" s="15">
        <v>17.039290000000001</v>
      </c>
      <c r="AA123" s="289">
        <v>16.415800000000001</v>
      </c>
      <c r="AB123" s="15">
        <v>15.641970000000001</v>
      </c>
      <c r="AC123" s="130"/>
      <c r="AD123" s="14">
        <v>14.49404</v>
      </c>
      <c r="AE123" s="15">
        <v>14.101709999999999</v>
      </c>
      <c r="AF123" s="289">
        <v>13.14433</v>
      </c>
      <c r="AG123" s="15">
        <v>12.43975</v>
      </c>
      <c r="AH123" s="130"/>
      <c r="AI123" s="14">
        <v>11.63434</v>
      </c>
      <c r="AJ123" s="15">
        <v>11.046470000000001</v>
      </c>
      <c r="AK123" s="289">
        <v>10.337260000000001</v>
      </c>
      <c r="AL123" s="15"/>
    </row>
    <row r="124" spans="1:38">
      <c r="A124" s="167" t="s">
        <v>99</v>
      </c>
      <c r="B124" s="13"/>
      <c r="C124" s="14">
        <v>18.55689564</v>
      </c>
      <c r="D124" s="13"/>
      <c r="E124" s="14">
        <v>15.145603529999999</v>
      </c>
      <c r="F124" s="15">
        <v>14.908724540000001</v>
      </c>
      <c r="G124" s="15">
        <v>15.118429540000001</v>
      </c>
      <c r="H124" s="15">
        <v>14.254930999999999</v>
      </c>
      <c r="I124" s="130"/>
      <c r="J124" s="14">
        <v>15.40249</v>
      </c>
      <c r="K124" s="15">
        <v>9.7346000000000004</v>
      </c>
      <c r="L124" s="15">
        <v>10.324079999999999</v>
      </c>
      <c r="M124" s="15">
        <v>8.200292000000001</v>
      </c>
      <c r="N124" s="130"/>
      <c r="O124" s="14">
        <v>8.294039999999999</v>
      </c>
      <c r="P124" s="15">
        <v>8.2074700000000007</v>
      </c>
      <c r="Q124" s="289">
        <v>7.9148699999999987</v>
      </c>
      <c r="R124" s="15">
        <v>7.5156100000000006</v>
      </c>
      <c r="S124" s="130"/>
      <c r="T124" s="14">
        <v>8.8950800000000001</v>
      </c>
      <c r="U124" s="15">
        <v>6.8711199999999995</v>
      </c>
      <c r="V124" s="289">
        <v>6.14161</v>
      </c>
      <c r="W124" s="15">
        <v>5.8629500000000005</v>
      </c>
      <c r="X124" s="130"/>
      <c r="Y124" s="14">
        <v>5.5508199999999999</v>
      </c>
      <c r="Z124" s="15">
        <v>4.99472</v>
      </c>
      <c r="AA124" s="289">
        <v>2.7044499999999996</v>
      </c>
      <c r="AB124" s="15">
        <v>1.4456599999999999</v>
      </c>
      <c r="AC124" s="130"/>
      <c r="AD124" s="14">
        <v>2.4765599999999997</v>
      </c>
      <c r="AE124" s="15">
        <v>2.4460800000000003</v>
      </c>
      <c r="AF124" s="289">
        <v>2.3174299999999999</v>
      </c>
      <c r="AG124" s="15">
        <v>0.62187000000000003</v>
      </c>
      <c r="AH124" s="130"/>
      <c r="AI124" s="14">
        <v>2.06325</v>
      </c>
      <c r="AJ124" s="15">
        <v>1.0342899999999999</v>
      </c>
      <c r="AK124" s="289">
        <v>0.99840000000000007</v>
      </c>
      <c r="AL124" s="15"/>
    </row>
    <row r="125" spans="1:38">
      <c r="A125" s="139" t="s">
        <v>18</v>
      </c>
      <c r="B125" s="10"/>
      <c r="C125" s="16">
        <v>190.3949925</v>
      </c>
      <c r="D125" s="10"/>
      <c r="E125" s="16">
        <v>192.52190904000003</v>
      </c>
      <c r="F125" s="16">
        <v>201.11329028</v>
      </c>
      <c r="G125" s="16">
        <v>196.20659812</v>
      </c>
      <c r="H125" s="16">
        <v>185.50066700000002</v>
      </c>
      <c r="I125" s="130"/>
      <c r="J125" s="16">
        <v>196.11766299999999</v>
      </c>
      <c r="K125" s="16">
        <v>193.80691300000001</v>
      </c>
      <c r="L125" s="16">
        <v>193.54087300000003</v>
      </c>
      <c r="M125" s="16">
        <v>187.378018</v>
      </c>
      <c r="N125" s="130"/>
      <c r="O125" s="16">
        <v>182.31726</v>
      </c>
      <c r="P125" s="16">
        <v>180.30357000000001</v>
      </c>
      <c r="Q125" s="16">
        <v>172.94299999999998</v>
      </c>
      <c r="R125" s="16">
        <v>170.46280000000002</v>
      </c>
      <c r="S125" s="130"/>
      <c r="T125" s="16">
        <v>170.50798999999998</v>
      </c>
      <c r="U125" s="16">
        <v>169.19087999999999</v>
      </c>
      <c r="V125" s="16">
        <v>164.95321999999999</v>
      </c>
      <c r="W125" s="16">
        <v>161.37424999999999</v>
      </c>
      <c r="X125" s="130"/>
      <c r="Y125" s="16">
        <v>164.51694999999998</v>
      </c>
      <c r="Z125" s="16">
        <v>167.00025000000002</v>
      </c>
      <c r="AA125" s="16">
        <v>165.07658999999998</v>
      </c>
      <c r="AB125" s="16">
        <f>+AB119+AB122</f>
        <v>161.66988999999998</v>
      </c>
      <c r="AC125" s="130"/>
      <c r="AD125" s="16">
        <v>162.68425999999999</v>
      </c>
      <c r="AE125" s="16">
        <v>162.71725000000001</v>
      </c>
      <c r="AF125" s="16">
        <v>163.08882</v>
      </c>
      <c r="AG125" s="16">
        <v>160.52523000000002</v>
      </c>
      <c r="AH125" s="130"/>
      <c r="AI125" s="16">
        <v>160.01375999999999</v>
      </c>
      <c r="AJ125" s="16">
        <v>159.79897</v>
      </c>
      <c r="AK125" s="16">
        <v>158.25321999999997</v>
      </c>
      <c r="AL125" s="16"/>
    </row>
    <row r="126" spans="1:38">
      <c r="B126" s="13"/>
      <c r="C126" s="130"/>
      <c r="D126" s="13"/>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row>
    <row r="127" spans="1:38">
      <c r="A127" s="131" t="s">
        <v>93</v>
      </c>
      <c r="B127" s="1"/>
      <c r="C127" s="208">
        <v>2017</v>
      </c>
      <c r="D127" s="1"/>
      <c r="E127" s="415" t="s">
        <v>13</v>
      </c>
      <c r="F127" s="415"/>
      <c r="G127" s="415"/>
      <c r="H127" s="415"/>
      <c r="I127" s="130"/>
      <c r="J127" s="415" t="s">
        <v>19</v>
      </c>
      <c r="K127" s="415"/>
      <c r="L127" s="415"/>
      <c r="M127" s="415"/>
      <c r="N127" s="130"/>
      <c r="O127" s="415" t="s">
        <v>321</v>
      </c>
      <c r="P127" s="415"/>
      <c r="Q127" s="415"/>
      <c r="R127" s="415"/>
      <c r="S127" s="130"/>
      <c r="T127" s="415" t="s">
        <v>378</v>
      </c>
      <c r="U127" s="415"/>
      <c r="V127" s="415"/>
      <c r="W127" s="415"/>
      <c r="X127" s="130"/>
      <c r="Y127" s="415" t="s">
        <v>443</v>
      </c>
      <c r="Z127" s="415"/>
      <c r="AA127" s="415"/>
      <c r="AB127" s="415"/>
      <c r="AC127" s="130"/>
      <c r="AD127" s="415" t="s">
        <v>449</v>
      </c>
      <c r="AE127" s="415"/>
      <c r="AF127" s="415"/>
      <c r="AG127" s="415"/>
      <c r="AH127" s="130"/>
      <c r="AI127" s="415" t="s">
        <v>471</v>
      </c>
      <c r="AJ127" s="415"/>
      <c r="AK127" s="415"/>
      <c r="AL127" s="415"/>
    </row>
    <row r="128" spans="1:38">
      <c r="A128" s="4" t="s">
        <v>146</v>
      </c>
      <c r="B128" s="5"/>
      <c r="C128" s="6" t="s">
        <v>88</v>
      </c>
      <c r="D128" s="5"/>
      <c r="E128" s="7" t="s">
        <v>139</v>
      </c>
      <c r="F128" s="125" t="s">
        <v>143</v>
      </c>
      <c r="G128" s="185" t="s">
        <v>144</v>
      </c>
      <c r="H128" s="185" t="s">
        <v>88</v>
      </c>
      <c r="I128" s="130"/>
      <c r="J128" s="7" t="s">
        <v>139</v>
      </c>
      <c r="K128" s="125" t="s">
        <v>143</v>
      </c>
      <c r="L128" s="185" t="s">
        <v>144</v>
      </c>
      <c r="M128" s="185" t="s">
        <v>88</v>
      </c>
      <c r="N128" s="130"/>
      <c r="O128" s="7" t="s">
        <v>139</v>
      </c>
      <c r="P128" s="125" t="s">
        <v>143</v>
      </c>
      <c r="Q128" s="185" t="s">
        <v>144</v>
      </c>
      <c r="R128" s="185" t="s">
        <v>88</v>
      </c>
      <c r="S128" s="130"/>
      <c r="T128" s="7" t="s">
        <v>396</v>
      </c>
      <c r="U128" s="125" t="s">
        <v>427</v>
      </c>
      <c r="V128" s="185" t="s">
        <v>428</v>
      </c>
      <c r="W128" s="185" t="s">
        <v>88</v>
      </c>
      <c r="X128" s="130"/>
      <c r="Y128" s="7" t="s">
        <v>139</v>
      </c>
      <c r="Z128" s="125" t="s">
        <v>143</v>
      </c>
      <c r="AA128" s="185" t="s">
        <v>144</v>
      </c>
      <c r="AB128" s="185" t="s">
        <v>88</v>
      </c>
      <c r="AC128" s="130"/>
      <c r="AD128" s="7" t="s">
        <v>139</v>
      </c>
      <c r="AE128" s="125" t="s">
        <v>143</v>
      </c>
      <c r="AF128" s="185" t="s">
        <v>144</v>
      </c>
      <c r="AG128" s="185" t="s">
        <v>88</v>
      </c>
      <c r="AH128" s="130"/>
      <c r="AI128" s="7" t="s">
        <v>139</v>
      </c>
      <c r="AJ128" s="125" t="s">
        <v>143</v>
      </c>
      <c r="AK128" s="185" t="s">
        <v>144</v>
      </c>
      <c r="AL128" s="185" t="s">
        <v>88</v>
      </c>
    </row>
    <row r="129" spans="1:38">
      <c r="A129" s="129" t="s">
        <v>95</v>
      </c>
      <c r="B129" s="10"/>
      <c r="C129" s="17">
        <v>0.75303246113471178</v>
      </c>
      <c r="D129" s="10"/>
      <c r="E129" s="17">
        <v>0.78172131920181176</v>
      </c>
      <c r="F129" s="17">
        <v>0.79446271649949363</v>
      </c>
      <c r="G129" s="17">
        <v>0.79024686960410151</v>
      </c>
      <c r="H129" s="17">
        <v>0.78617386319155391</v>
      </c>
      <c r="I129" s="130"/>
      <c r="J129" s="17">
        <v>0.78338213218459563</v>
      </c>
      <c r="K129" s="17">
        <v>0.81576157709090591</v>
      </c>
      <c r="L129" s="17">
        <v>0.81324022445636079</v>
      </c>
      <c r="M129" s="17">
        <v>0.82555575435748285</v>
      </c>
      <c r="N129" s="130"/>
      <c r="O129" s="17">
        <v>0.82390822459705682</v>
      </c>
      <c r="P129" s="17">
        <v>0.82578658869594201</v>
      </c>
      <c r="Q129" s="291">
        <v>0.82417900695604918</v>
      </c>
      <c r="R129" s="17">
        <v>0.83078724507634505</v>
      </c>
      <c r="S129" s="130"/>
      <c r="T129" s="17">
        <v>0.82976264044869685</v>
      </c>
      <c r="U129" s="17">
        <v>0.84485203930613761</v>
      </c>
      <c r="V129" s="17">
        <v>0.84878337021853834</v>
      </c>
      <c r="W129" s="17">
        <v>0.84783954069499934</v>
      </c>
      <c r="X129" s="130"/>
      <c r="Y129" s="17">
        <v>0.85593666792388279</v>
      </c>
      <c r="Z129" s="17">
        <v>0.86806001787422482</v>
      </c>
      <c r="AA129" s="17">
        <v>0.88417346154291165</v>
      </c>
      <c r="AB129" s="17">
        <f>+AB119/AB125</f>
        <v>0.89430542694128146</v>
      </c>
      <c r="AC129" s="130"/>
      <c r="AD129" s="17">
        <v>0.89568382337664387</v>
      </c>
      <c r="AE129" s="17">
        <v>0.89830340667630515</v>
      </c>
      <c r="AF129" s="17">
        <v>0.90519423710343849</v>
      </c>
      <c r="AG129" s="17">
        <v>0.91863198077959451</v>
      </c>
      <c r="AH129" s="130"/>
      <c r="AI129" s="17">
        <v>0.91439742432150839</v>
      </c>
      <c r="AJ129" s="17">
        <v>0.9244002636562676</v>
      </c>
      <c r="AK129" s="17">
        <v>0.92837011468076291</v>
      </c>
      <c r="AL129" s="17"/>
    </row>
    <row r="130" spans="1:38">
      <c r="A130" s="167" t="s">
        <v>20</v>
      </c>
      <c r="B130" s="13"/>
      <c r="C130" s="18">
        <v>0.41579037011700815</v>
      </c>
      <c r="D130" s="13"/>
      <c r="E130" s="18">
        <v>0.44770742732502045</v>
      </c>
      <c r="F130" s="18">
        <v>0.44891074182270596</v>
      </c>
      <c r="G130" s="18">
        <v>0.47247360867702909</v>
      </c>
      <c r="H130" s="18">
        <v>0.51198142592123397</v>
      </c>
      <c r="I130" s="130"/>
      <c r="J130" s="18">
        <v>0.49963099448110387</v>
      </c>
      <c r="K130" s="18">
        <v>0.51161055849437109</v>
      </c>
      <c r="L130" s="18">
        <v>0.52050676138057927</v>
      </c>
      <c r="M130" s="18">
        <v>0.5462887701160335</v>
      </c>
      <c r="N130" s="130"/>
      <c r="O130" s="18">
        <v>0.55926037940675499</v>
      </c>
      <c r="P130" s="18">
        <v>0.56903038580988707</v>
      </c>
      <c r="Q130" s="292">
        <v>0.57751328472386865</v>
      </c>
      <c r="R130" s="18">
        <v>0.57134330774808351</v>
      </c>
      <c r="S130" s="130"/>
      <c r="T130" s="18">
        <v>0.56850978068535096</v>
      </c>
      <c r="U130" s="18">
        <v>0.567640702619432</v>
      </c>
      <c r="V130" s="18">
        <v>0.57952454641382578</v>
      </c>
      <c r="W130" s="18">
        <v>0.59256833106892837</v>
      </c>
      <c r="X130" s="130"/>
      <c r="Y130" s="18">
        <v>0.5990810065467419</v>
      </c>
      <c r="Z130" s="18">
        <v>0.60608514059110685</v>
      </c>
      <c r="AA130" s="18">
        <v>0.62255992809156047</v>
      </c>
      <c r="AB130" s="18">
        <f>+AB120/AB125</f>
        <v>0.63848865116441911</v>
      </c>
      <c r="AC130" s="130"/>
      <c r="AD130" s="18">
        <v>0.64454674348950547</v>
      </c>
      <c r="AE130" s="18">
        <v>0.64827189495889348</v>
      </c>
      <c r="AF130" s="18">
        <v>0.65381882093450672</v>
      </c>
      <c r="AG130" s="18">
        <v>0.66556148214209065</v>
      </c>
      <c r="AH130" s="130"/>
      <c r="AI130" s="18">
        <v>0.67919671408258897</v>
      </c>
      <c r="AJ130" s="18">
        <v>0.68562563325658488</v>
      </c>
      <c r="AK130" s="18">
        <v>0.70685259990286453</v>
      </c>
      <c r="AL130" s="18"/>
    </row>
    <row r="131" spans="1:38">
      <c r="A131" s="167" t="s">
        <v>96</v>
      </c>
      <c r="B131" s="13"/>
      <c r="C131" s="18">
        <v>0.33724209101770358</v>
      </c>
      <c r="D131" s="13"/>
      <c r="E131" s="18">
        <v>0.3340138918767912</v>
      </c>
      <c r="F131" s="18">
        <v>0.34555197467678761</v>
      </c>
      <c r="G131" s="18">
        <v>0.31777326092707242</v>
      </c>
      <c r="H131" s="18">
        <v>0.27419243727031989</v>
      </c>
      <c r="I131" s="130"/>
      <c r="J131" s="18">
        <v>0.28375113770349186</v>
      </c>
      <c r="K131" s="18">
        <v>0.30415101859653476</v>
      </c>
      <c r="L131" s="18">
        <v>0.29273346307578141</v>
      </c>
      <c r="M131" s="18">
        <v>0.2792669842414493</v>
      </c>
      <c r="N131" s="130"/>
      <c r="O131" s="18">
        <v>0.26464784519030177</v>
      </c>
      <c r="P131" s="18">
        <v>0.25675620288605483</v>
      </c>
      <c r="Q131" s="292">
        <v>0.24666572223218061</v>
      </c>
      <c r="R131" s="18">
        <v>0.2594439373282616</v>
      </c>
      <c r="S131" s="130"/>
      <c r="T131" s="18">
        <v>0.261252859763346</v>
      </c>
      <c r="U131" s="18">
        <v>0.27721133668670556</v>
      </c>
      <c r="V131" s="18">
        <v>0.26925882380471261</v>
      </c>
      <c r="W131" s="18">
        <v>0.25527120962607108</v>
      </c>
      <c r="X131" s="130"/>
      <c r="Y131" s="18">
        <v>0.25685566137714078</v>
      </c>
      <c r="Z131" s="18">
        <v>0.2619748772831178</v>
      </c>
      <c r="AA131" s="18">
        <v>0.26161353345135124</v>
      </c>
      <c r="AB131" s="18">
        <f>+AB121/AB125</f>
        <v>0.25581677577686235</v>
      </c>
      <c r="AC131" s="130"/>
      <c r="AD131" s="18">
        <v>0.2511370798871384</v>
      </c>
      <c r="AE131" s="18">
        <v>0.25003151171741161</v>
      </c>
      <c r="AF131" s="18">
        <v>0.25137541616893172</v>
      </c>
      <c r="AG131" s="18">
        <v>0.25307049863750386</v>
      </c>
      <c r="AH131" s="130"/>
      <c r="AI131" s="18">
        <v>0.23520071023891947</v>
      </c>
      <c r="AJ131" s="18">
        <v>0.2387746303996828</v>
      </c>
      <c r="AK131" s="18">
        <v>0.22151751477789841</v>
      </c>
      <c r="AL131" s="18"/>
    </row>
    <row r="132" spans="1:38">
      <c r="A132" s="139" t="s">
        <v>97</v>
      </c>
      <c r="B132" s="10"/>
      <c r="C132" s="17">
        <v>0.24696753886528816</v>
      </c>
      <c r="D132" s="10"/>
      <c r="E132" s="17">
        <v>0.21827868079818827</v>
      </c>
      <c r="F132" s="17">
        <v>0.2055372835005064</v>
      </c>
      <c r="G132" s="17">
        <v>0.20975313039589846</v>
      </c>
      <c r="H132" s="17">
        <v>0.21382613680844603</v>
      </c>
      <c r="I132" s="130"/>
      <c r="J132" s="17">
        <v>0.21661786781540429</v>
      </c>
      <c r="K132" s="17">
        <v>0.18423842290909409</v>
      </c>
      <c r="L132" s="17">
        <v>0.18675977554363929</v>
      </c>
      <c r="M132" s="17">
        <v>0.17444424564251715</v>
      </c>
      <c r="N132" s="130"/>
      <c r="O132" s="17">
        <v>0.17609177540294316</v>
      </c>
      <c r="P132" s="17">
        <v>0.17421341130405796</v>
      </c>
      <c r="Q132" s="291">
        <v>0.17582099304395091</v>
      </c>
      <c r="R132" s="17">
        <v>0.16921275492365487</v>
      </c>
      <c r="S132" s="130"/>
      <c r="T132" s="17">
        <v>0.17023735955130317</v>
      </c>
      <c r="U132" s="17">
        <v>0.15514796069386247</v>
      </c>
      <c r="V132" s="17">
        <v>0.15121662978146166</v>
      </c>
      <c r="W132" s="17">
        <v>0.15216045930500069</v>
      </c>
      <c r="X132" s="130"/>
      <c r="Y132" s="17">
        <v>0.14406333207611741</v>
      </c>
      <c r="Z132" s="17">
        <v>0.13193998212577526</v>
      </c>
      <c r="AA132" s="17">
        <v>0.11582653845708832</v>
      </c>
      <c r="AB132" s="17">
        <f>+AB122/AB125</f>
        <v>0.10569457305871861</v>
      </c>
      <c r="AC132" s="130"/>
      <c r="AD132" s="17">
        <v>0.1043161766233562</v>
      </c>
      <c r="AE132" s="17">
        <v>0.10169659332369493</v>
      </c>
      <c r="AF132" s="17">
        <v>9.4805762896561521E-2</v>
      </c>
      <c r="AG132" s="17">
        <v>8.1368019220405402E-2</v>
      </c>
      <c r="AH132" s="130"/>
      <c r="AI132" s="17">
        <v>8.5602575678491652E-2</v>
      </c>
      <c r="AJ132" s="17">
        <v>7.559973634373239E-2</v>
      </c>
      <c r="AK132" s="17">
        <v>7.1629885319237127E-2</v>
      </c>
      <c r="AL132" s="17"/>
    </row>
    <row r="133" spans="1:38">
      <c r="A133" s="167" t="s">
        <v>98</v>
      </c>
      <c r="B133" s="13"/>
      <c r="C133" s="18">
        <v>0.14950228835456375</v>
      </c>
      <c r="D133" s="13"/>
      <c r="E133" s="18">
        <v>0.13960917452992649</v>
      </c>
      <c r="F133" s="18">
        <v>0.13140630727688971</v>
      </c>
      <c r="G133" s="18">
        <v>0.1326995058753124</v>
      </c>
      <c r="H133" s="18">
        <v>0.13698042390327361</v>
      </c>
      <c r="I133" s="130"/>
      <c r="J133" s="18">
        <v>0.13808088259750473</v>
      </c>
      <c r="K133" s="18">
        <v>0.13401008043505652</v>
      </c>
      <c r="L133" s="18">
        <v>0.13341662461138118</v>
      </c>
      <c r="M133" s="18">
        <v>0.13068088381637166</v>
      </c>
      <c r="N133" s="130"/>
      <c r="O133" s="18">
        <v>0.13059942871015065</v>
      </c>
      <c r="P133" s="18">
        <v>0.12869312571015651</v>
      </c>
      <c r="Q133" s="292">
        <v>0.13005522050617835</v>
      </c>
      <c r="R133" s="18">
        <v>0.1251233113617751</v>
      </c>
      <c r="S133" s="130"/>
      <c r="T133" s="18">
        <v>0.11806924707751233</v>
      </c>
      <c r="U133" s="18">
        <v>0.11453631543260488</v>
      </c>
      <c r="V133" s="18">
        <v>0.11398419503420423</v>
      </c>
      <c r="W133" s="18">
        <v>0.1158290743411666</v>
      </c>
      <c r="X133" s="130"/>
      <c r="Y133" s="18">
        <v>0.11032322201450977</v>
      </c>
      <c r="Z133" s="18">
        <v>0.10203152390490433</v>
      </c>
      <c r="AA133" s="18">
        <v>9.9443537087845119E-2</v>
      </c>
      <c r="AB133" s="18">
        <f>+AB123/AB125</f>
        <v>9.6752524542448828E-2</v>
      </c>
      <c r="AC133" s="130"/>
      <c r="AD133" s="18">
        <v>8.9093068991431629E-2</v>
      </c>
      <c r="AE133" s="18">
        <v>8.66638908904864E-2</v>
      </c>
      <c r="AF133" s="18">
        <v>8.0596143868108192E-2</v>
      </c>
      <c r="AG133" s="18">
        <v>7.7494048754828126E-2</v>
      </c>
      <c r="AH133" s="130"/>
      <c r="AI133" s="18">
        <v>7.2708372080001124E-2</v>
      </c>
      <c r="AJ133" s="18">
        <v>6.9127291621466649E-2</v>
      </c>
      <c r="AK133" s="18">
        <v>6.5321008950086468E-2</v>
      </c>
      <c r="AL133" s="18"/>
    </row>
    <row r="134" spans="1:38">
      <c r="A134" s="167" t="s">
        <v>99</v>
      </c>
      <c r="B134" s="13"/>
      <c r="C134" s="18">
        <v>9.7465250510724438E-2</v>
      </c>
      <c r="D134" s="13"/>
      <c r="E134" s="18">
        <v>7.8669506268261746E-2</v>
      </c>
      <c r="F134" s="18">
        <v>7.4130976223616696E-2</v>
      </c>
      <c r="G134" s="18">
        <v>7.7053624520586034E-2</v>
      </c>
      <c r="H134" s="18">
        <v>7.6845712905172447E-2</v>
      </c>
      <c r="I134" s="130"/>
      <c r="J134" s="18">
        <v>7.8536985217899521E-2</v>
      </c>
      <c r="K134" s="18">
        <v>5.0228342474037548E-2</v>
      </c>
      <c r="L134" s="18">
        <v>5.3343150932258103E-2</v>
      </c>
      <c r="M134" s="18">
        <v>4.3763361826145486E-2</v>
      </c>
      <c r="N134" s="130"/>
      <c r="O134" s="18">
        <v>4.5492346692792549E-2</v>
      </c>
      <c r="P134" s="18">
        <v>4.5520285593901443E-2</v>
      </c>
      <c r="Q134" s="292">
        <v>4.5765772537772559E-2</v>
      </c>
      <c r="R134" s="18">
        <v>4.4089443561879778E-2</v>
      </c>
      <c r="S134" s="130"/>
      <c r="T134" s="18">
        <v>5.2168112473790822E-2</v>
      </c>
      <c r="U134" s="18">
        <v>4.061164526125758E-2</v>
      </c>
      <c r="V134" s="18">
        <v>3.7232434747257438E-2</v>
      </c>
      <c r="W134" s="18">
        <v>3.6331384963834076E-2</v>
      </c>
      <c r="X134" s="130"/>
      <c r="Y134" s="18">
        <v>3.3740110061607639E-2</v>
      </c>
      <c r="Z134" s="18">
        <v>2.9908458220870925E-2</v>
      </c>
      <c r="AA134" s="18">
        <v>1.638300136924321E-2</v>
      </c>
      <c r="AB134" s="18">
        <f>+AB124/AB125</f>
        <v>8.9420485162697901E-3</v>
      </c>
      <c r="AC134" s="130"/>
      <c r="AD134" s="18">
        <v>1.5223107631924563E-2</v>
      </c>
      <c r="AE134" s="18">
        <v>1.5032702433208527E-2</v>
      </c>
      <c r="AF134" s="18">
        <v>1.420961902845333E-2</v>
      </c>
      <c r="AG134" s="18">
        <v>3.8739704655772799E-3</v>
      </c>
      <c r="AH134" s="130"/>
      <c r="AI134" s="18">
        <v>1.2894203598490531E-2</v>
      </c>
      <c r="AJ134" s="18">
        <v>6.4724447222657315E-3</v>
      </c>
      <c r="AK134" s="18">
        <v>6.3088763691506577E-3</v>
      </c>
      <c r="AL134" s="18"/>
    </row>
    <row r="135" spans="1:38">
      <c r="A135" s="139" t="s">
        <v>18</v>
      </c>
      <c r="B135" s="10"/>
      <c r="C135" s="17">
        <v>1</v>
      </c>
      <c r="D135" s="10"/>
      <c r="E135" s="17">
        <v>1</v>
      </c>
      <c r="F135" s="17">
        <v>1</v>
      </c>
      <c r="G135" s="17">
        <v>1</v>
      </c>
      <c r="H135" s="17">
        <v>1</v>
      </c>
      <c r="I135" s="130"/>
      <c r="J135" s="17">
        <v>1</v>
      </c>
      <c r="K135" s="17">
        <v>1</v>
      </c>
      <c r="L135" s="17">
        <v>1</v>
      </c>
      <c r="M135" s="17">
        <v>1</v>
      </c>
      <c r="N135" s="130"/>
      <c r="O135" s="17">
        <v>1</v>
      </c>
      <c r="P135" s="17">
        <v>1</v>
      </c>
      <c r="Q135" s="17">
        <v>1</v>
      </c>
      <c r="R135" s="17">
        <v>1</v>
      </c>
      <c r="S135" s="130"/>
      <c r="T135" s="17">
        <v>1</v>
      </c>
      <c r="U135" s="17">
        <v>1</v>
      </c>
      <c r="V135" s="17">
        <v>1</v>
      </c>
      <c r="W135" s="17">
        <v>1</v>
      </c>
      <c r="X135" s="130"/>
      <c r="Y135" s="17">
        <v>1</v>
      </c>
      <c r="Z135" s="17">
        <v>1</v>
      </c>
      <c r="AA135" s="17">
        <v>1</v>
      </c>
      <c r="AB135" s="17">
        <f>+AB125/AB125</f>
        <v>1</v>
      </c>
      <c r="AC135" s="130"/>
      <c r="AD135" s="17">
        <v>1</v>
      </c>
      <c r="AE135" s="17">
        <v>1</v>
      </c>
      <c r="AF135" s="17">
        <v>1</v>
      </c>
      <c r="AG135" s="17">
        <v>1</v>
      </c>
      <c r="AH135" s="130"/>
      <c r="AI135" s="17">
        <v>1</v>
      </c>
      <c r="AJ135" s="17">
        <v>1</v>
      </c>
      <c r="AK135" s="17">
        <v>1</v>
      </c>
      <c r="AL135" s="17"/>
    </row>
    <row r="137" spans="1:38">
      <c r="A137" s="130" t="s">
        <v>432</v>
      </c>
      <c r="Y137" s="294"/>
      <c r="AD137" s="294"/>
      <c r="AI137" s="294"/>
    </row>
    <row r="138" spans="1:38">
      <c r="T138" s="294"/>
      <c r="U138" s="294"/>
      <c r="V138" s="354"/>
      <c r="Y138" s="294"/>
      <c r="Z138" s="294"/>
      <c r="AA138" s="354"/>
      <c r="AD138" s="294"/>
      <c r="AE138" s="294"/>
      <c r="AF138" s="354"/>
      <c r="AI138" s="294"/>
      <c r="AJ138" s="294"/>
      <c r="AK138" s="354"/>
    </row>
    <row r="139" spans="1:38">
      <c r="T139" s="294"/>
      <c r="U139" s="294"/>
      <c r="V139" s="354"/>
      <c r="Y139" s="294"/>
      <c r="Z139" s="294"/>
      <c r="AA139" s="354"/>
      <c r="AD139" s="294"/>
      <c r="AE139" s="294"/>
      <c r="AF139" s="354"/>
      <c r="AI139" s="294"/>
      <c r="AJ139" s="294"/>
      <c r="AK139" s="354"/>
    </row>
    <row r="140" spans="1:38">
      <c r="T140" s="294"/>
      <c r="U140" s="294"/>
      <c r="V140" s="354"/>
      <c r="Y140" s="294"/>
      <c r="Z140" s="294"/>
      <c r="AA140" s="354"/>
      <c r="AD140" s="294"/>
      <c r="AE140" s="294"/>
      <c r="AF140" s="354"/>
      <c r="AI140" s="294"/>
      <c r="AJ140" s="294"/>
      <c r="AK140" s="354"/>
    </row>
    <row r="141" spans="1:38">
      <c r="T141" s="294"/>
      <c r="U141" s="294"/>
      <c r="V141" s="354"/>
      <c r="Y141" s="294"/>
      <c r="Z141" s="294"/>
      <c r="AA141" s="354"/>
      <c r="AD141" s="294"/>
      <c r="AE141" s="294"/>
      <c r="AF141" s="354"/>
      <c r="AI141" s="294"/>
      <c r="AJ141" s="294"/>
      <c r="AK141" s="354"/>
    </row>
    <row r="142" spans="1:38">
      <c r="T142" s="294"/>
      <c r="U142" s="294"/>
      <c r="V142" s="354"/>
      <c r="Y142" s="294"/>
      <c r="Z142" s="294"/>
      <c r="AA142" s="354"/>
      <c r="AD142" s="294"/>
      <c r="AE142" s="294"/>
      <c r="AF142" s="354"/>
      <c r="AI142" s="294"/>
      <c r="AJ142" s="294"/>
      <c r="AK142" s="354"/>
    </row>
    <row r="143" spans="1:38">
      <c r="T143" s="294"/>
      <c r="U143" s="294"/>
      <c r="V143" s="354"/>
      <c r="Y143" s="294"/>
      <c r="Z143" s="294"/>
      <c r="AA143" s="354"/>
      <c r="AD143" s="294"/>
      <c r="AE143" s="294"/>
      <c r="AF143" s="354"/>
      <c r="AI143" s="294"/>
      <c r="AJ143" s="294"/>
      <c r="AK143" s="354"/>
    </row>
    <row r="144" spans="1:38">
      <c r="T144" s="294"/>
      <c r="U144" s="294"/>
      <c r="V144" s="354"/>
      <c r="Y144" s="294"/>
      <c r="Z144" s="294"/>
      <c r="AA144" s="354"/>
      <c r="AD144" s="294"/>
      <c r="AE144" s="294"/>
      <c r="AF144" s="354"/>
      <c r="AI144" s="294"/>
      <c r="AJ144" s="294"/>
      <c r="AK144" s="354"/>
    </row>
  </sheetData>
  <mergeCells count="84">
    <mergeCell ref="AI117:AL117"/>
    <mergeCell ref="AI127:AL127"/>
    <mergeCell ref="AI61:AL61"/>
    <mergeCell ref="AI73:AL73"/>
    <mergeCell ref="AI83:AL83"/>
    <mergeCell ref="AI95:AL95"/>
    <mergeCell ref="AI105:AL105"/>
    <mergeCell ref="AI7:AL7"/>
    <mergeCell ref="AI17:AL17"/>
    <mergeCell ref="AI29:AL29"/>
    <mergeCell ref="AI39:AL39"/>
    <mergeCell ref="AI51:AL51"/>
    <mergeCell ref="AD117:AG117"/>
    <mergeCell ref="AD127:AG127"/>
    <mergeCell ref="AD61:AG61"/>
    <mergeCell ref="AD73:AG73"/>
    <mergeCell ref="AD83:AG83"/>
    <mergeCell ref="AD95:AG95"/>
    <mergeCell ref="AD105:AG105"/>
    <mergeCell ref="AD7:AG7"/>
    <mergeCell ref="AD17:AG17"/>
    <mergeCell ref="AD29:AG29"/>
    <mergeCell ref="AD39:AG39"/>
    <mergeCell ref="AD51:AG51"/>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 ref="Y7:AB7"/>
    <mergeCell ref="Y17:AB17"/>
    <mergeCell ref="Y29:AB29"/>
    <mergeCell ref="Y39:AB39"/>
    <mergeCell ref="Y51:AB51"/>
    <mergeCell ref="Y117:AB117"/>
    <mergeCell ref="Y127:AB127"/>
    <mergeCell ref="Y61:AB61"/>
    <mergeCell ref="Y73:AB73"/>
    <mergeCell ref="Y83:AB83"/>
    <mergeCell ref="Y95:AB95"/>
    <mergeCell ref="Y105:AB105"/>
  </mergeCells>
  <conditionalFormatting sqref="B8:D8">
    <cfRule type="containsErrors" dxfId="1805" priority="251">
      <formula>ISERROR(B8)</formula>
    </cfRule>
  </conditionalFormatting>
  <conditionalFormatting sqref="B18:D18">
    <cfRule type="containsErrors" dxfId="1804" priority="250">
      <formula>ISERROR(B18)</formula>
    </cfRule>
  </conditionalFormatting>
  <conditionalFormatting sqref="B30:D30">
    <cfRule type="containsErrors" dxfId="1803" priority="249">
      <formula>ISERROR(B30)</formula>
    </cfRule>
  </conditionalFormatting>
  <conditionalFormatting sqref="B40:D40">
    <cfRule type="containsErrors" dxfId="1802" priority="248">
      <formula>ISERROR(B40)</formula>
    </cfRule>
  </conditionalFormatting>
  <conditionalFormatting sqref="B52:D52">
    <cfRule type="containsErrors" dxfId="1801" priority="247">
      <formula>ISERROR(B52)</formula>
    </cfRule>
  </conditionalFormatting>
  <conditionalFormatting sqref="B62:D62">
    <cfRule type="containsErrors" dxfId="1800" priority="246">
      <formula>ISERROR(B62)</formula>
    </cfRule>
  </conditionalFormatting>
  <conditionalFormatting sqref="B74:D74">
    <cfRule type="containsErrors" dxfId="1799" priority="245">
      <formula>ISERROR(B74)</formula>
    </cfRule>
  </conditionalFormatting>
  <conditionalFormatting sqref="B84:D84">
    <cfRule type="containsErrors" dxfId="1798" priority="244">
      <formula>ISERROR(B84)</formula>
    </cfRule>
  </conditionalFormatting>
  <conditionalFormatting sqref="B96:D96">
    <cfRule type="containsErrors" dxfId="1797" priority="243">
      <formula>ISERROR(B96)</formula>
    </cfRule>
  </conditionalFormatting>
  <conditionalFormatting sqref="B106:D106">
    <cfRule type="containsErrors" dxfId="1796" priority="242">
      <formula>ISERROR(B106)</formula>
    </cfRule>
  </conditionalFormatting>
  <conditionalFormatting sqref="B118:D118">
    <cfRule type="containsErrors" dxfId="1795" priority="241">
      <formula>ISERROR(B118)</formula>
    </cfRule>
  </conditionalFormatting>
  <conditionalFormatting sqref="B128:D128">
    <cfRule type="containsErrors" dxfId="1794" priority="240">
      <formula>ISERROR(B128)</formula>
    </cfRule>
  </conditionalFormatting>
  <conditionalFormatting sqref="F8">
    <cfRule type="containsErrors" dxfId="1793" priority="206">
      <formula>ISERROR(F8)</formula>
    </cfRule>
  </conditionalFormatting>
  <conditionalFormatting sqref="F18">
    <cfRule type="containsErrors" dxfId="1792" priority="199">
      <formula>ISERROR(F18)</formula>
    </cfRule>
  </conditionalFormatting>
  <conditionalFormatting sqref="F30">
    <cfRule type="containsErrors" dxfId="1791" priority="194">
      <formula>ISERROR(F30)</formula>
    </cfRule>
  </conditionalFormatting>
  <conditionalFormatting sqref="F40">
    <cfRule type="containsErrors" dxfId="1790" priority="189">
      <formula>ISERROR(F40)</formula>
    </cfRule>
  </conditionalFormatting>
  <conditionalFormatting sqref="F52">
    <cfRule type="containsErrors" dxfId="1789" priority="184">
      <formula>ISERROR(F52)</formula>
    </cfRule>
  </conditionalFormatting>
  <conditionalFormatting sqref="F62">
    <cfRule type="containsErrors" dxfId="1788" priority="179">
      <formula>ISERROR(F62)</formula>
    </cfRule>
  </conditionalFormatting>
  <conditionalFormatting sqref="F74">
    <cfRule type="containsErrors" dxfId="1787" priority="174">
      <formula>ISERROR(F74)</formula>
    </cfRule>
  </conditionalFormatting>
  <conditionalFormatting sqref="F84">
    <cfRule type="containsErrors" dxfId="1786" priority="169">
      <formula>ISERROR(F84)</formula>
    </cfRule>
  </conditionalFormatting>
  <conditionalFormatting sqref="F96">
    <cfRule type="containsErrors" dxfId="1785" priority="164">
      <formula>ISERROR(F96)</formula>
    </cfRule>
  </conditionalFormatting>
  <conditionalFormatting sqref="F106">
    <cfRule type="containsErrors" dxfId="1784" priority="159">
      <formula>ISERROR(F106)</formula>
    </cfRule>
  </conditionalFormatting>
  <conditionalFormatting sqref="F118">
    <cfRule type="containsErrors" dxfId="1783" priority="154">
      <formula>ISERROR(F118)</formula>
    </cfRule>
  </conditionalFormatting>
  <conditionalFormatting sqref="F128">
    <cfRule type="containsErrors" dxfId="1782" priority="149">
      <formula>ISERROR(F128)</formula>
    </cfRule>
  </conditionalFormatting>
  <conditionalFormatting sqref="I8">
    <cfRule type="containsErrors" dxfId="1781" priority="496">
      <formula>ISERROR(I8)</formula>
    </cfRule>
  </conditionalFormatting>
  <conditionalFormatting sqref="I18">
    <cfRule type="containsErrors" dxfId="1780" priority="201">
      <formula>ISERROR(I18)</formula>
    </cfRule>
  </conditionalFormatting>
  <conditionalFormatting sqref="I30">
    <cfRule type="containsErrors" dxfId="1779" priority="196">
      <formula>ISERROR(I30)</formula>
    </cfRule>
  </conditionalFormatting>
  <conditionalFormatting sqref="I40">
    <cfRule type="containsErrors" dxfId="1778" priority="191">
      <formula>ISERROR(I40)</formula>
    </cfRule>
  </conditionalFormatting>
  <conditionalFormatting sqref="I52">
    <cfRule type="containsErrors" dxfId="1777" priority="186">
      <formula>ISERROR(I52)</formula>
    </cfRule>
  </conditionalFormatting>
  <conditionalFormatting sqref="I62">
    <cfRule type="containsErrors" dxfId="1776" priority="181">
      <formula>ISERROR(I62)</formula>
    </cfRule>
  </conditionalFormatting>
  <conditionalFormatting sqref="I74">
    <cfRule type="containsErrors" dxfId="1775" priority="176">
      <formula>ISERROR(I74)</formula>
    </cfRule>
  </conditionalFormatting>
  <conditionalFormatting sqref="I84">
    <cfRule type="containsErrors" dxfId="1774" priority="171">
      <formula>ISERROR(I84)</formula>
    </cfRule>
  </conditionalFormatting>
  <conditionalFormatting sqref="I96">
    <cfRule type="containsErrors" dxfId="1773" priority="166">
      <formula>ISERROR(I96)</formula>
    </cfRule>
  </conditionalFormatting>
  <conditionalFormatting sqref="I106">
    <cfRule type="containsErrors" dxfId="1772" priority="161">
      <formula>ISERROR(I106)</formula>
    </cfRule>
  </conditionalFormatting>
  <conditionalFormatting sqref="I118">
    <cfRule type="containsErrors" dxfId="1771" priority="156">
      <formula>ISERROR(I118)</formula>
    </cfRule>
  </conditionalFormatting>
  <conditionalFormatting sqref="I128">
    <cfRule type="containsErrors" dxfId="1770" priority="151">
      <formula>ISERROR(I128)</formula>
    </cfRule>
  </conditionalFormatting>
  <conditionalFormatting sqref="K8">
    <cfRule type="containsErrors" dxfId="1769" priority="205">
      <formula>ISERROR(K8)</formula>
    </cfRule>
  </conditionalFormatting>
  <conditionalFormatting sqref="K18">
    <cfRule type="containsErrors" dxfId="1768" priority="198">
      <formula>ISERROR(K18)</formula>
    </cfRule>
  </conditionalFormatting>
  <conditionalFormatting sqref="K30">
    <cfRule type="containsErrors" dxfId="1767" priority="193">
      <formula>ISERROR(K30)</formula>
    </cfRule>
  </conditionalFormatting>
  <conditionalFormatting sqref="K40">
    <cfRule type="containsErrors" dxfId="1766" priority="188">
      <formula>ISERROR(K40)</formula>
    </cfRule>
  </conditionalFormatting>
  <conditionalFormatting sqref="K52">
    <cfRule type="containsErrors" dxfId="1765" priority="183">
      <formula>ISERROR(K52)</formula>
    </cfRule>
  </conditionalFormatting>
  <conditionalFormatting sqref="K62">
    <cfRule type="containsErrors" dxfId="1764" priority="178">
      <formula>ISERROR(K62)</formula>
    </cfRule>
  </conditionalFormatting>
  <conditionalFormatting sqref="K74">
    <cfRule type="containsErrors" dxfId="1763" priority="173">
      <formula>ISERROR(K74)</formula>
    </cfRule>
  </conditionalFormatting>
  <conditionalFormatting sqref="K84">
    <cfRule type="containsErrors" dxfId="1762" priority="168">
      <formula>ISERROR(K84)</formula>
    </cfRule>
  </conditionalFormatting>
  <conditionalFormatting sqref="K96">
    <cfRule type="containsErrors" dxfId="1761" priority="163">
      <formula>ISERROR(K96)</formula>
    </cfRule>
  </conditionalFormatting>
  <conditionalFormatting sqref="K106">
    <cfRule type="containsErrors" dxfId="1760" priority="158">
      <formula>ISERROR(K106)</formula>
    </cfRule>
  </conditionalFormatting>
  <conditionalFormatting sqref="K118">
    <cfRule type="containsErrors" dxfId="1759" priority="153">
      <formula>ISERROR(K118)</formula>
    </cfRule>
  </conditionalFormatting>
  <conditionalFormatting sqref="K128">
    <cfRule type="containsErrors" dxfId="1758" priority="148">
      <formula>ISERROR(K128)</formula>
    </cfRule>
  </conditionalFormatting>
  <conditionalFormatting sqref="N8">
    <cfRule type="containsErrors" dxfId="1757" priority="307">
      <formula>ISERROR(N8)</formula>
    </cfRule>
  </conditionalFormatting>
  <conditionalFormatting sqref="N18">
    <cfRule type="containsErrors" dxfId="1756" priority="200">
      <formula>ISERROR(N18)</formula>
    </cfRule>
  </conditionalFormatting>
  <conditionalFormatting sqref="N30">
    <cfRule type="containsErrors" dxfId="1755" priority="195">
      <formula>ISERROR(N30)</formula>
    </cfRule>
  </conditionalFormatting>
  <conditionalFormatting sqref="N40">
    <cfRule type="containsErrors" dxfId="1754" priority="190">
      <formula>ISERROR(N40)</formula>
    </cfRule>
  </conditionalFormatting>
  <conditionalFormatting sqref="N52">
    <cfRule type="containsErrors" dxfId="1753" priority="185">
      <formula>ISERROR(N52)</formula>
    </cfRule>
  </conditionalFormatting>
  <conditionalFormatting sqref="N62">
    <cfRule type="containsErrors" dxfId="1752" priority="180">
      <formula>ISERROR(N62)</formula>
    </cfRule>
  </conditionalFormatting>
  <conditionalFormatting sqref="N74">
    <cfRule type="containsErrors" dxfId="1751" priority="175">
      <formula>ISERROR(N74)</formula>
    </cfRule>
  </conditionalFormatting>
  <conditionalFormatting sqref="N84">
    <cfRule type="containsErrors" dxfId="1750" priority="170">
      <formula>ISERROR(N84)</formula>
    </cfRule>
  </conditionalFormatting>
  <conditionalFormatting sqref="N96">
    <cfRule type="containsErrors" dxfId="1749" priority="165">
      <formula>ISERROR(N96)</formula>
    </cfRule>
  </conditionalFormatting>
  <conditionalFormatting sqref="N106">
    <cfRule type="containsErrors" dxfId="1748" priority="160">
      <formula>ISERROR(N106)</formula>
    </cfRule>
  </conditionalFormatting>
  <conditionalFormatting sqref="N118">
    <cfRule type="containsErrors" dxfId="1747" priority="155">
      <formula>ISERROR(N118)</formula>
    </cfRule>
  </conditionalFormatting>
  <conditionalFormatting sqref="N128">
    <cfRule type="containsErrors" dxfId="1746" priority="150">
      <formula>ISERROR(N128)</formula>
    </cfRule>
  </conditionalFormatting>
  <conditionalFormatting sqref="P8">
    <cfRule type="containsErrors" dxfId="1745" priority="202">
      <formula>ISERROR(P8)</formula>
    </cfRule>
  </conditionalFormatting>
  <conditionalFormatting sqref="P18">
    <cfRule type="containsErrors" dxfId="1744" priority="197">
      <formula>ISERROR(P18)</formula>
    </cfRule>
  </conditionalFormatting>
  <conditionalFormatting sqref="P30">
    <cfRule type="containsErrors" dxfId="1743" priority="192">
      <formula>ISERROR(P30)</formula>
    </cfRule>
  </conditionalFormatting>
  <conditionalFormatting sqref="P40">
    <cfRule type="containsErrors" dxfId="1742" priority="187">
      <formula>ISERROR(P40)</formula>
    </cfRule>
  </conditionalFormatting>
  <conditionalFormatting sqref="P52">
    <cfRule type="containsErrors" dxfId="1741" priority="182">
      <formula>ISERROR(P52)</formula>
    </cfRule>
  </conditionalFormatting>
  <conditionalFormatting sqref="P62">
    <cfRule type="containsErrors" dxfId="1740" priority="177">
      <formula>ISERROR(P62)</formula>
    </cfRule>
  </conditionalFormatting>
  <conditionalFormatting sqref="P74">
    <cfRule type="containsErrors" dxfId="1739" priority="172">
      <formula>ISERROR(P74)</formula>
    </cfRule>
  </conditionalFormatting>
  <conditionalFormatting sqref="P84">
    <cfRule type="containsErrors" dxfId="1738" priority="167">
      <formula>ISERROR(P84)</formula>
    </cfRule>
  </conditionalFormatting>
  <conditionalFormatting sqref="P96">
    <cfRule type="containsErrors" dxfId="1737" priority="162">
      <formula>ISERROR(P96)</formula>
    </cfRule>
  </conditionalFormatting>
  <conditionalFormatting sqref="P106">
    <cfRule type="containsErrors" dxfId="1736" priority="157">
      <formula>ISERROR(P106)</formula>
    </cfRule>
  </conditionalFormatting>
  <conditionalFormatting sqref="P118">
    <cfRule type="containsErrors" dxfId="1735" priority="152">
      <formula>ISERROR(P118)</formula>
    </cfRule>
  </conditionalFormatting>
  <conditionalFormatting sqref="P128">
    <cfRule type="containsErrors" dxfId="1734" priority="147">
      <formula>ISERROR(P128)</formula>
    </cfRule>
  </conditionalFormatting>
  <conditionalFormatting sqref="S8">
    <cfRule type="containsErrors" dxfId="1733" priority="141">
      <formula>ISERROR(S8)</formula>
    </cfRule>
  </conditionalFormatting>
  <conditionalFormatting sqref="S18">
    <cfRule type="containsErrors" dxfId="1732" priority="139">
      <formula>ISERROR(S18)</formula>
    </cfRule>
  </conditionalFormatting>
  <conditionalFormatting sqref="S30">
    <cfRule type="containsErrors" dxfId="1731" priority="137">
      <formula>ISERROR(S30)</formula>
    </cfRule>
  </conditionalFormatting>
  <conditionalFormatting sqref="S40">
    <cfRule type="containsErrors" dxfId="1730" priority="135">
      <formula>ISERROR(S40)</formula>
    </cfRule>
  </conditionalFormatting>
  <conditionalFormatting sqref="S52">
    <cfRule type="containsErrors" dxfId="1729" priority="133">
      <formula>ISERROR(S52)</formula>
    </cfRule>
  </conditionalFormatting>
  <conditionalFormatting sqref="S62">
    <cfRule type="containsErrors" dxfId="1728" priority="131">
      <formula>ISERROR(S62)</formula>
    </cfRule>
  </conditionalFormatting>
  <conditionalFormatting sqref="S74">
    <cfRule type="containsErrors" dxfId="1727" priority="129">
      <formula>ISERROR(S74)</formula>
    </cfRule>
  </conditionalFormatting>
  <conditionalFormatting sqref="S84">
    <cfRule type="containsErrors" dxfId="1726" priority="127">
      <formula>ISERROR(S84)</formula>
    </cfRule>
  </conditionalFormatting>
  <conditionalFormatting sqref="S96">
    <cfRule type="containsErrors" dxfId="1725" priority="125">
      <formula>ISERROR(S96)</formula>
    </cfRule>
  </conditionalFormatting>
  <conditionalFormatting sqref="S106">
    <cfRule type="containsErrors" dxfId="1724" priority="123">
      <formula>ISERROR(S106)</formula>
    </cfRule>
  </conditionalFormatting>
  <conditionalFormatting sqref="S118">
    <cfRule type="containsErrors" dxfId="1723" priority="121">
      <formula>ISERROR(S118)</formula>
    </cfRule>
  </conditionalFormatting>
  <conditionalFormatting sqref="S128">
    <cfRule type="containsErrors" dxfId="1722" priority="119">
      <formula>ISERROR(S128)</formula>
    </cfRule>
  </conditionalFormatting>
  <conditionalFormatting sqref="U8">
    <cfRule type="containsErrors" dxfId="1721" priority="140">
      <formula>ISERROR(U8)</formula>
    </cfRule>
  </conditionalFormatting>
  <conditionalFormatting sqref="U18">
    <cfRule type="containsErrors" dxfId="1720" priority="117">
      <formula>ISERROR(U18)</formula>
    </cfRule>
  </conditionalFormatting>
  <conditionalFormatting sqref="U30">
    <cfRule type="containsErrors" dxfId="1719" priority="116">
      <formula>ISERROR(U30)</formula>
    </cfRule>
  </conditionalFormatting>
  <conditionalFormatting sqref="U40">
    <cfRule type="containsErrors" dxfId="1718" priority="115">
      <formula>ISERROR(U40)</formula>
    </cfRule>
  </conditionalFormatting>
  <conditionalFormatting sqref="U52">
    <cfRule type="containsErrors" dxfId="1717" priority="114">
      <formula>ISERROR(U52)</formula>
    </cfRule>
  </conditionalFormatting>
  <conditionalFormatting sqref="U62">
    <cfRule type="containsErrors" dxfId="1716" priority="113">
      <formula>ISERROR(U62)</formula>
    </cfRule>
  </conditionalFormatting>
  <conditionalFormatting sqref="U74">
    <cfRule type="containsErrors" dxfId="1715" priority="112">
      <formula>ISERROR(U74)</formula>
    </cfRule>
  </conditionalFormatting>
  <conditionalFormatting sqref="U84">
    <cfRule type="containsErrors" dxfId="1714" priority="111">
      <formula>ISERROR(U84)</formula>
    </cfRule>
  </conditionalFormatting>
  <conditionalFormatting sqref="U96">
    <cfRule type="containsErrors" dxfId="1713" priority="110">
      <formula>ISERROR(U96)</formula>
    </cfRule>
  </conditionalFormatting>
  <conditionalFormatting sqref="U106">
    <cfRule type="containsErrors" dxfId="1712" priority="109">
      <formula>ISERROR(U106)</formula>
    </cfRule>
  </conditionalFormatting>
  <conditionalFormatting sqref="U118">
    <cfRule type="containsErrors" dxfId="1711" priority="108">
      <formula>ISERROR(U118)</formula>
    </cfRule>
  </conditionalFormatting>
  <conditionalFormatting sqref="U128">
    <cfRule type="containsErrors" dxfId="1710" priority="107">
      <formula>ISERROR(U128)</formula>
    </cfRule>
  </conditionalFormatting>
  <conditionalFormatting sqref="X8">
    <cfRule type="containsErrors" dxfId="1709" priority="106">
      <formula>ISERROR(X8)</formula>
    </cfRule>
  </conditionalFormatting>
  <conditionalFormatting sqref="X18">
    <cfRule type="containsErrors" dxfId="1708" priority="104">
      <formula>ISERROR(X18)</formula>
    </cfRule>
  </conditionalFormatting>
  <conditionalFormatting sqref="X30">
    <cfRule type="containsErrors" dxfId="1707" priority="103">
      <formula>ISERROR(X30)</formula>
    </cfRule>
  </conditionalFormatting>
  <conditionalFormatting sqref="X40">
    <cfRule type="containsErrors" dxfId="1706" priority="102">
      <formula>ISERROR(X40)</formula>
    </cfRule>
  </conditionalFormatting>
  <conditionalFormatting sqref="X52">
    <cfRule type="containsErrors" dxfId="1705" priority="101">
      <formula>ISERROR(X52)</formula>
    </cfRule>
  </conditionalFormatting>
  <conditionalFormatting sqref="X62">
    <cfRule type="containsErrors" dxfId="1704" priority="100">
      <formula>ISERROR(X62)</formula>
    </cfRule>
  </conditionalFormatting>
  <conditionalFormatting sqref="X74">
    <cfRule type="containsErrors" dxfId="1703" priority="99">
      <formula>ISERROR(X74)</formula>
    </cfRule>
  </conditionalFormatting>
  <conditionalFormatting sqref="X84">
    <cfRule type="containsErrors" dxfId="1702" priority="98">
      <formula>ISERROR(X84)</formula>
    </cfRule>
  </conditionalFormatting>
  <conditionalFormatting sqref="X96">
    <cfRule type="containsErrors" dxfId="1701" priority="97">
      <formula>ISERROR(X96)</formula>
    </cfRule>
  </conditionalFormatting>
  <conditionalFormatting sqref="X106">
    <cfRule type="containsErrors" dxfId="1700" priority="96">
      <formula>ISERROR(X106)</formula>
    </cfRule>
  </conditionalFormatting>
  <conditionalFormatting sqref="X118">
    <cfRule type="containsErrors" dxfId="1699" priority="95">
      <formula>ISERROR(X118)</formula>
    </cfRule>
  </conditionalFormatting>
  <conditionalFormatting sqref="X128">
    <cfRule type="containsErrors" dxfId="1698" priority="94">
      <formula>ISERROR(X128)</formula>
    </cfRule>
  </conditionalFormatting>
  <conditionalFormatting sqref="Z8">
    <cfRule type="containsErrors" dxfId="1697" priority="82">
      <formula>ISERROR(Z8)</formula>
    </cfRule>
  </conditionalFormatting>
  <conditionalFormatting sqref="Z18">
    <cfRule type="containsErrors" dxfId="1696" priority="81">
      <formula>ISERROR(Z18)</formula>
    </cfRule>
  </conditionalFormatting>
  <conditionalFormatting sqref="Z30">
    <cfRule type="containsErrors" dxfId="1695" priority="80">
      <formula>ISERROR(Z30)</formula>
    </cfRule>
  </conditionalFormatting>
  <conditionalFormatting sqref="Z40">
    <cfRule type="containsErrors" dxfId="1694" priority="79">
      <formula>ISERROR(Z40)</formula>
    </cfRule>
  </conditionalFormatting>
  <conditionalFormatting sqref="Z52">
    <cfRule type="containsErrors" dxfId="1693" priority="78">
      <formula>ISERROR(Z52)</formula>
    </cfRule>
  </conditionalFormatting>
  <conditionalFormatting sqref="Z62">
    <cfRule type="containsErrors" dxfId="1692" priority="77">
      <formula>ISERROR(Z62)</formula>
    </cfRule>
  </conditionalFormatting>
  <conditionalFormatting sqref="Z74">
    <cfRule type="containsErrors" dxfId="1691" priority="76">
      <formula>ISERROR(Z74)</formula>
    </cfRule>
  </conditionalFormatting>
  <conditionalFormatting sqref="Z84">
    <cfRule type="containsErrors" dxfId="1690" priority="75">
      <formula>ISERROR(Z84)</formula>
    </cfRule>
  </conditionalFormatting>
  <conditionalFormatting sqref="Z96">
    <cfRule type="containsErrors" dxfId="1689" priority="74">
      <formula>ISERROR(Z96)</formula>
    </cfRule>
  </conditionalFormatting>
  <conditionalFormatting sqref="Z106">
    <cfRule type="containsErrors" dxfId="1688" priority="73">
      <formula>ISERROR(Z106)</formula>
    </cfRule>
  </conditionalFormatting>
  <conditionalFormatting sqref="Z118">
    <cfRule type="containsErrors" dxfId="1687" priority="72">
      <formula>ISERROR(Z118)</formula>
    </cfRule>
  </conditionalFormatting>
  <conditionalFormatting sqref="Z128">
    <cfRule type="containsErrors" dxfId="1686" priority="71">
      <formula>ISERROR(Z128)</formula>
    </cfRule>
  </conditionalFormatting>
  <conditionalFormatting sqref="AC8">
    <cfRule type="containsErrors" dxfId="1685" priority="70">
      <formula>ISERROR(AC8)</formula>
    </cfRule>
  </conditionalFormatting>
  <conditionalFormatting sqref="AC18">
    <cfRule type="containsErrors" dxfId="1684" priority="69">
      <formula>ISERROR(AC18)</formula>
    </cfRule>
  </conditionalFormatting>
  <conditionalFormatting sqref="AC30">
    <cfRule type="containsErrors" dxfId="1683" priority="68">
      <formula>ISERROR(AC30)</formula>
    </cfRule>
  </conditionalFormatting>
  <conditionalFormatting sqref="AC40">
    <cfRule type="containsErrors" dxfId="1682" priority="67">
      <formula>ISERROR(AC40)</formula>
    </cfRule>
  </conditionalFormatting>
  <conditionalFormatting sqref="AC52">
    <cfRule type="containsErrors" dxfId="1681" priority="66">
      <formula>ISERROR(AC52)</formula>
    </cfRule>
  </conditionalFormatting>
  <conditionalFormatting sqref="AC62">
    <cfRule type="containsErrors" dxfId="1680" priority="65">
      <formula>ISERROR(AC62)</formula>
    </cfRule>
  </conditionalFormatting>
  <conditionalFormatting sqref="AC74">
    <cfRule type="containsErrors" dxfId="1679" priority="64">
      <formula>ISERROR(AC74)</formula>
    </cfRule>
  </conditionalFormatting>
  <conditionalFormatting sqref="AC84">
    <cfRule type="containsErrors" dxfId="1678" priority="63">
      <formula>ISERROR(AC84)</formula>
    </cfRule>
  </conditionalFormatting>
  <conditionalFormatting sqref="AC96">
    <cfRule type="containsErrors" dxfId="1677" priority="62">
      <formula>ISERROR(AC96)</formula>
    </cfRule>
  </conditionalFormatting>
  <conditionalFormatting sqref="AC106">
    <cfRule type="containsErrors" dxfId="1676" priority="61">
      <formula>ISERROR(AC106)</formula>
    </cfRule>
  </conditionalFormatting>
  <conditionalFormatting sqref="AC118">
    <cfRule type="containsErrors" dxfId="1675" priority="60">
      <formula>ISERROR(AC118)</formula>
    </cfRule>
  </conditionalFormatting>
  <conditionalFormatting sqref="AC128">
    <cfRule type="containsErrors" dxfId="1674" priority="59">
      <formula>ISERROR(AC128)</formula>
    </cfRule>
  </conditionalFormatting>
  <conditionalFormatting sqref="AE8">
    <cfRule type="containsErrors" dxfId="1673" priority="58">
      <formula>ISERROR(AE8)</formula>
    </cfRule>
  </conditionalFormatting>
  <conditionalFormatting sqref="AE18">
    <cfRule type="containsErrors" dxfId="1672" priority="46">
      <formula>ISERROR(AE18)</formula>
    </cfRule>
  </conditionalFormatting>
  <conditionalFormatting sqref="AE30">
    <cfRule type="containsErrors" dxfId="1671" priority="45">
      <formula>ISERROR(AE30)</formula>
    </cfRule>
  </conditionalFormatting>
  <conditionalFormatting sqref="AE40">
    <cfRule type="containsErrors" dxfId="1670" priority="44">
      <formula>ISERROR(AE40)</formula>
    </cfRule>
  </conditionalFormatting>
  <conditionalFormatting sqref="AE52">
    <cfRule type="containsErrors" dxfId="1669" priority="43">
      <formula>ISERROR(AE52)</formula>
    </cfRule>
  </conditionalFormatting>
  <conditionalFormatting sqref="AE62">
    <cfRule type="containsErrors" dxfId="1668" priority="42">
      <formula>ISERROR(AE62)</formula>
    </cfRule>
  </conditionalFormatting>
  <conditionalFormatting sqref="AE74">
    <cfRule type="containsErrors" dxfId="1667" priority="41">
      <formula>ISERROR(AE74)</formula>
    </cfRule>
  </conditionalFormatting>
  <conditionalFormatting sqref="AE84">
    <cfRule type="containsErrors" dxfId="1666" priority="40">
      <formula>ISERROR(AE84)</formula>
    </cfRule>
  </conditionalFormatting>
  <conditionalFormatting sqref="AE96">
    <cfRule type="containsErrors" dxfId="1665" priority="39">
      <formula>ISERROR(AE96)</formula>
    </cfRule>
  </conditionalFormatting>
  <conditionalFormatting sqref="AE106">
    <cfRule type="containsErrors" dxfId="1664" priority="38">
      <formula>ISERROR(AE106)</formula>
    </cfRule>
  </conditionalFormatting>
  <conditionalFormatting sqref="AE118">
    <cfRule type="containsErrors" dxfId="1663" priority="37">
      <formula>ISERROR(AE118)</formula>
    </cfRule>
  </conditionalFormatting>
  <conditionalFormatting sqref="AE128">
    <cfRule type="containsErrors" dxfId="1662" priority="36">
      <formula>ISERROR(AE128)</formula>
    </cfRule>
  </conditionalFormatting>
  <conditionalFormatting sqref="AH8">
    <cfRule type="containsErrors" dxfId="1661" priority="35">
      <formula>ISERROR(AH8)</formula>
    </cfRule>
  </conditionalFormatting>
  <conditionalFormatting sqref="AH18">
    <cfRule type="containsErrors" dxfId="1660" priority="34">
      <formula>ISERROR(AH18)</formula>
    </cfRule>
  </conditionalFormatting>
  <conditionalFormatting sqref="AH30">
    <cfRule type="containsErrors" dxfId="1659" priority="33">
      <formula>ISERROR(AH30)</formula>
    </cfRule>
  </conditionalFormatting>
  <conditionalFormatting sqref="AH40">
    <cfRule type="containsErrors" dxfId="1658" priority="32">
      <formula>ISERROR(AH40)</formula>
    </cfRule>
  </conditionalFormatting>
  <conditionalFormatting sqref="AH52">
    <cfRule type="containsErrors" dxfId="1657" priority="31">
      <formula>ISERROR(AH52)</formula>
    </cfRule>
  </conditionalFormatting>
  <conditionalFormatting sqref="AH62">
    <cfRule type="containsErrors" dxfId="1656" priority="30">
      <formula>ISERROR(AH62)</formula>
    </cfRule>
  </conditionalFormatting>
  <conditionalFormatting sqref="AH74">
    <cfRule type="containsErrors" dxfId="1655" priority="29">
      <formula>ISERROR(AH74)</formula>
    </cfRule>
  </conditionalFormatting>
  <conditionalFormatting sqref="AH84">
    <cfRule type="containsErrors" dxfId="1654" priority="28">
      <formula>ISERROR(AH84)</formula>
    </cfRule>
  </conditionalFormatting>
  <conditionalFormatting sqref="AH96">
    <cfRule type="containsErrors" dxfId="1653" priority="27">
      <formula>ISERROR(AH96)</formula>
    </cfRule>
  </conditionalFormatting>
  <conditionalFormatting sqref="AH106">
    <cfRule type="containsErrors" dxfId="1652" priority="26">
      <formula>ISERROR(AH106)</formula>
    </cfRule>
  </conditionalFormatting>
  <conditionalFormatting sqref="AH118">
    <cfRule type="containsErrors" dxfId="1651" priority="25">
      <formula>ISERROR(AH118)</formula>
    </cfRule>
  </conditionalFormatting>
  <conditionalFormatting sqref="AH128">
    <cfRule type="containsErrors" dxfId="1650" priority="24">
      <formula>ISERROR(AH128)</formula>
    </cfRule>
  </conditionalFormatting>
  <conditionalFormatting sqref="AJ8">
    <cfRule type="containsErrors" dxfId="1649" priority="23">
      <formula>ISERROR(AJ8)</formula>
    </cfRule>
  </conditionalFormatting>
  <conditionalFormatting sqref="AJ18">
    <cfRule type="containsErrors" dxfId="1648" priority="11">
      <formula>ISERROR(AJ18)</formula>
    </cfRule>
  </conditionalFormatting>
  <conditionalFormatting sqref="AJ30">
    <cfRule type="containsErrors" dxfId="1647" priority="10">
      <formula>ISERROR(AJ30)</formula>
    </cfRule>
  </conditionalFormatting>
  <conditionalFormatting sqref="AJ40">
    <cfRule type="containsErrors" dxfId="1646" priority="9">
      <formula>ISERROR(AJ40)</formula>
    </cfRule>
  </conditionalFormatting>
  <conditionalFormatting sqref="AJ52">
    <cfRule type="containsErrors" dxfId="1645" priority="8">
      <formula>ISERROR(AJ52)</formula>
    </cfRule>
  </conditionalFormatting>
  <conditionalFormatting sqref="AJ62">
    <cfRule type="containsErrors" dxfId="1644" priority="7">
      <formula>ISERROR(AJ62)</formula>
    </cfRule>
  </conditionalFormatting>
  <conditionalFormatting sqref="AJ74">
    <cfRule type="containsErrors" dxfId="1643" priority="6">
      <formula>ISERROR(AJ74)</formula>
    </cfRule>
  </conditionalFormatting>
  <conditionalFormatting sqref="AJ84">
    <cfRule type="containsErrors" dxfId="1642" priority="5">
      <formula>ISERROR(AJ84)</formula>
    </cfRule>
  </conditionalFormatting>
  <conditionalFormatting sqref="AJ96">
    <cfRule type="containsErrors" dxfId="1641" priority="4">
      <formula>ISERROR(AJ96)</formula>
    </cfRule>
  </conditionalFormatting>
  <conditionalFormatting sqref="AJ106">
    <cfRule type="containsErrors" dxfId="1640" priority="3">
      <formula>ISERROR(AJ106)</formula>
    </cfRule>
  </conditionalFormatting>
  <conditionalFormatting sqref="AJ118">
    <cfRule type="containsErrors" dxfId="1639" priority="2">
      <formula>ISERROR(AJ118)</formula>
    </cfRule>
  </conditionalFormatting>
  <conditionalFormatting sqref="AJ128">
    <cfRule type="containsErrors" dxfId="1638" priority="1">
      <formula>ISERROR(AJ128)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CI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2" sqref="A2"/>
    </sheetView>
  </sheetViews>
  <sheetFormatPr defaultColWidth="11.42578125" defaultRowHeight="16.5"/>
  <cols>
    <col min="1" max="1" width="59.28515625" style="146" customWidth="1"/>
    <col min="2" max="2" width="1.7109375" style="156" customWidth="1"/>
    <col min="3" max="3" width="11.7109375" style="156" customWidth="1"/>
    <col min="4" max="4" width="1.7109375" style="146" customWidth="1"/>
    <col min="5" max="8" width="11.7109375" style="146" customWidth="1"/>
    <col min="9" max="9" width="1.7109375" style="146" customWidth="1"/>
    <col min="10" max="13" width="11.7109375" style="146" customWidth="1"/>
    <col min="14" max="14" width="0.7109375" style="146" customWidth="1"/>
    <col min="15" max="16" width="11.42578125" style="146" customWidth="1"/>
    <col min="17" max="17" width="1.7109375" style="146" customWidth="1"/>
    <col min="18" max="24" width="11.7109375" style="146" customWidth="1"/>
    <col min="25" max="25" width="0.7109375" style="156" customWidth="1"/>
    <col min="26" max="27" width="11.42578125" style="146" customWidth="1"/>
    <col min="28" max="28" width="1.7109375" style="156" customWidth="1"/>
    <col min="29" max="32" width="11.7109375" style="156" customWidth="1"/>
    <col min="33" max="33" width="1.7109375" style="146" customWidth="1"/>
    <col min="34" max="37" width="11.7109375" style="156" customWidth="1"/>
    <col min="38" max="38" width="1.7109375" style="156" customWidth="1"/>
    <col min="39" max="42" width="11.7109375" style="156" customWidth="1"/>
    <col min="43" max="43" width="1.7109375" style="146" customWidth="1"/>
    <col min="44" max="47" width="11.7109375" style="156" customWidth="1"/>
    <col min="48" max="48" width="1.7109375" style="156" customWidth="1"/>
    <col min="49" max="52" width="11.7109375" style="156" customWidth="1"/>
    <col min="53" max="53" width="1.7109375" style="156" customWidth="1"/>
    <col min="54" max="57" width="11.7109375" style="156" customWidth="1"/>
    <col min="58" max="58" width="1.7109375" style="156" customWidth="1"/>
    <col min="59" max="66" width="11.7109375" style="156" customWidth="1"/>
    <col min="67" max="67" width="1.7109375" style="156" customWidth="1"/>
    <col min="68" max="71" width="11.7109375" style="156" customWidth="1"/>
    <col min="72" max="72" width="1.7109375" style="156" customWidth="1"/>
    <col min="73" max="76" width="11.7109375" style="156" customWidth="1"/>
    <col min="77" max="77" width="1.7109375" style="156" customWidth="1"/>
    <col min="78" max="81" width="11.7109375" style="156" customWidth="1"/>
    <col min="82" max="82" width="1.7109375" style="156" customWidth="1"/>
    <col min="83" max="86" width="11.7109375" style="156" customWidth="1"/>
    <col min="87" max="16384" width="11.42578125" style="146"/>
  </cols>
  <sheetData>
    <row r="1" spans="1:87" ht="27.75">
      <c r="A1" s="193" t="s">
        <v>170</v>
      </c>
      <c r="B1" s="154"/>
      <c r="C1" s="154"/>
      <c r="D1" s="145"/>
      <c r="E1" s="145"/>
      <c r="F1" s="145"/>
      <c r="G1" s="145"/>
      <c r="H1" s="145"/>
      <c r="I1" s="145"/>
      <c r="J1" s="145"/>
      <c r="K1" s="145"/>
      <c r="L1" s="145"/>
      <c r="M1" s="145"/>
      <c r="Q1" s="145"/>
      <c r="R1" s="145"/>
      <c r="S1" s="145"/>
      <c r="T1" s="145"/>
      <c r="U1" s="145"/>
      <c r="V1" s="145"/>
      <c r="W1" s="145"/>
      <c r="X1" s="145"/>
      <c r="Y1" s="154"/>
      <c r="AB1" s="154"/>
      <c r="AC1" s="154"/>
      <c r="AD1" s="154"/>
      <c r="AE1" s="154"/>
      <c r="AF1" s="154"/>
      <c r="AH1" s="154"/>
      <c r="AI1" s="154"/>
      <c r="AJ1" s="154"/>
      <c r="AK1" s="154"/>
      <c r="AL1" s="154"/>
      <c r="AM1" s="154"/>
      <c r="AN1" s="154"/>
      <c r="AO1" s="154"/>
      <c r="AP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row>
    <row r="2" spans="1:87">
      <c r="A2" s="147"/>
      <c r="B2" s="155"/>
      <c r="C2" s="155"/>
      <c r="D2" s="148"/>
      <c r="E2" s="148"/>
      <c r="F2" s="148"/>
      <c r="G2" s="148"/>
      <c r="H2" s="145"/>
      <c r="I2" s="148"/>
      <c r="J2" s="148"/>
      <c r="K2" s="148"/>
      <c r="L2" s="148"/>
      <c r="M2" s="148"/>
      <c r="Q2" s="148"/>
      <c r="R2" s="148"/>
      <c r="S2" s="148"/>
      <c r="T2" s="148"/>
      <c r="U2" s="148"/>
      <c r="V2" s="148"/>
      <c r="W2" s="148"/>
      <c r="X2" s="148"/>
      <c r="Y2" s="155"/>
      <c r="AB2" s="155"/>
      <c r="AC2" s="155"/>
      <c r="AD2" s="155"/>
      <c r="AE2" s="155"/>
      <c r="AF2" s="155"/>
      <c r="AH2" s="155"/>
      <c r="AI2" s="155"/>
      <c r="AJ2" s="155"/>
      <c r="AK2" s="155"/>
      <c r="AL2" s="155"/>
      <c r="AM2" s="155"/>
      <c r="AN2" s="155"/>
      <c r="AO2" s="155"/>
      <c r="AP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row>
    <row r="3" spans="1:87">
      <c r="A3" s="35" t="s">
        <v>391</v>
      </c>
      <c r="B3" s="155"/>
      <c r="C3" s="155"/>
      <c r="D3" s="148"/>
      <c r="E3" s="148"/>
      <c r="F3" s="148"/>
      <c r="G3" s="148"/>
      <c r="H3" s="145"/>
      <c r="I3" s="148"/>
      <c r="J3" s="148"/>
      <c r="K3" s="148"/>
      <c r="L3" s="148"/>
      <c r="M3" s="148"/>
      <c r="Q3" s="148"/>
      <c r="R3" s="148"/>
      <c r="S3" s="148"/>
      <c r="T3" s="148"/>
      <c r="U3" s="148"/>
      <c r="V3" s="148"/>
      <c r="W3" s="148"/>
      <c r="X3" s="148"/>
      <c r="Y3" s="155"/>
      <c r="AB3" s="155"/>
      <c r="AC3" s="155"/>
      <c r="AD3" s="155"/>
      <c r="AE3" s="155"/>
      <c r="AF3" s="155"/>
      <c r="AH3" s="155"/>
      <c r="AI3" s="155"/>
      <c r="AJ3" s="155"/>
      <c r="AK3" s="387"/>
      <c r="AL3" s="155"/>
      <c r="AM3" s="155"/>
      <c r="AN3" s="155"/>
      <c r="AO3" s="155"/>
      <c r="AP3" s="387"/>
      <c r="AR3" s="155"/>
      <c r="AS3" s="155"/>
      <c r="AT3" s="155"/>
      <c r="AU3" s="387"/>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row>
    <row r="4" spans="1:87">
      <c r="A4" s="35" t="s">
        <v>390</v>
      </c>
      <c r="B4" s="155"/>
      <c r="C4" s="155"/>
      <c r="D4" s="148"/>
      <c r="E4" s="148"/>
      <c r="F4" s="148"/>
      <c r="G4" s="148"/>
      <c r="H4" s="145"/>
      <c r="I4" s="148"/>
      <c r="J4" s="148"/>
      <c r="K4" s="148"/>
      <c r="L4" s="148"/>
      <c r="M4" s="148"/>
      <c r="Q4" s="148"/>
      <c r="R4" s="148"/>
      <c r="S4" s="148"/>
      <c r="T4" s="148"/>
      <c r="U4" s="148"/>
      <c r="V4" s="148"/>
      <c r="W4" s="148"/>
      <c r="X4" s="148"/>
      <c r="Y4" s="155"/>
      <c r="AB4" s="155"/>
      <c r="AC4" s="155"/>
      <c r="AD4" s="155"/>
      <c r="AE4" s="155"/>
      <c r="AF4" s="155"/>
      <c r="AH4" s="155"/>
      <c r="AI4" s="155"/>
      <c r="AJ4" s="155"/>
      <c r="AK4" s="155"/>
      <c r="AL4" s="155"/>
      <c r="AM4" s="155"/>
      <c r="AN4" s="155"/>
      <c r="AO4" s="155"/>
      <c r="AP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row>
    <row r="5" spans="1:87">
      <c r="B5" s="146"/>
      <c r="C5" s="146"/>
      <c r="G5" s="133"/>
      <c r="H5" s="145"/>
      <c r="J5" s="148"/>
      <c r="L5" s="133"/>
      <c r="M5" s="133"/>
      <c r="R5" s="148"/>
      <c r="S5" s="148"/>
      <c r="V5" s="133"/>
      <c r="W5" s="133"/>
      <c r="X5" s="133"/>
      <c r="Y5" s="146"/>
      <c r="AB5" s="146"/>
      <c r="AC5" s="146"/>
      <c r="AD5" s="146"/>
      <c r="AE5" s="146"/>
      <c r="AF5" s="146"/>
      <c r="AH5" s="146"/>
      <c r="AI5" s="146"/>
      <c r="AJ5" s="146"/>
      <c r="AK5" s="146"/>
      <c r="AL5" s="146"/>
      <c r="AM5" s="146"/>
      <c r="AN5" s="146"/>
      <c r="AO5" s="146"/>
      <c r="AP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row>
    <row r="6" spans="1:87">
      <c r="A6" s="131" t="s">
        <v>21</v>
      </c>
      <c r="B6" s="1"/>
      <c r="C6" s="208">
        <v>2017</v>
      </c>
      <c r="D6" s="3"/>
      <c r="E6" s="415" t="s">
        <v>147</v>
      </c>
      <c r="F6" s="415"/>
      <c r="G6" s="415"/>
      <c r="H6" s="415"/>
      <c r="I6" s="3"/>
      <c r="J6" s="415" t="s">
        <v>148</v>
      </c>
      <c r="K6" s="415"/>
      <c r="L6" s="415"/>
      <c r="M6" s="415"/>
      <c r="O6" s="418">
        <v>2019</v>
      </c>
      <c r="P6" s="418"/>
      <c r="Q6" s="3"/>
      <c r="R6" s="417" t="s">
        <v>319</v>
      </c>
      <c r="S6" s="417"/>
      <c r="T6" s="417"/>
      <c r="U6" s="417"/>
      <c r="V6" s="417"/>
      <c r="W6" s="417"/>
      <c r="X6" s="417"/>
      <c r="Y6" s="1"/>
      <c r="Z6" s="418">
        <v>2020</v>
      </c>
      <c r="AA6" s="418"/>
      <c r="AB6" s="1"/>
      <c r="AC6" s="415" t="s">
        <v>385</v>
      </c>
      <c r="AD6" s="415"/>
      <c r="AE6" s="415"/>
      <c r="AF6" s="415"/>
      <c r="AH6" s="415" t="s">
        <v>445</v>
      </c>
      <c r="AI6" s="415"/>
      <c r="AJ6" s="415"/>
      <c r="AK6" s="415"/>
      <c r="AL6" s="1"/>
      <c r="AM6" s="415" t="s">
        <v>451</v>
      </c>
      <c r="AN6" s="415"/>
      <c r="AO6" s="415"/>
      <c r="AP6" s="415"/>
      <c r="AR6" s="415" t="s">
        <v>473</v>
      </c>
      <c r="AS6" s="415"/>
      <c r="AT6" s="415"/>
      <c r="AU6" s="415"/>
      <c r="AV6" s="1"/>
      <c r="AW6" s="415" t="s">
        <v>132</v>
      </c>
      <c r="AX6" s="415"/>
      <c r="AY6" s="415"/>
      <c r="AZ6" s="415"/>
      <c r="BA6" s="130"/>
      <c r="BB6" s="415" t="s">
        <v>133</v>
      </c>
      <c r="BC6" s="415"/>
      <c r="BD6" s="415"/>
      <c r="BE6" s="415"/>
      <c r="BF6" s="130"/>
      <c r="BG6" s="415" t="s">
        <v>320</v>
      </c>
      <c r="BH6" s="415"/>
      <c r="BI6" s="415"/>
      <c r="BJ6" s="415"/>
      <c r="BK6" s="415"/>
      <c r="BL6" s="415"/>
      <c r="BM6" s="415"/>
      <c r="BN6" s="415"/>
      <c r="BO6" s="130"/>
      <c r="BP6" s="415" t="s">
        <v>377</v>
      </c>
      <c r="BQ6" s="415"/>
      <c r="BR6" s="415"/>
      <c r="BS6" s="415"/>
      <c r="BT6" s="130"/>
      <c r="BU6" s="415" t="s">
        <v>444</v>
      </c>
      <c r="BV6" s="415"/>
      <c r="BW6" s="415"/>
      <c r="BX6" s="415"/>
      <c r="BY6" s="130"/>
      <c r="BZ6" s="415" t="s">
        <v>450</v>
      </c>
      <c r="CA6" s="415"/>
      <c r="CB6" s="415"/>
      <c r="CC6" s="415"/>
      <c r="CD6" s="130"/>
      <c r="CE6" s="415" t="s">
        <v>472</v>
      </c>
      <c r="CF6" s="415"/>
      <c r="CG6" s="415"/>
      <c r="CH6" s="415"/>
    </row>
    <row r="7" spans="1:87">
      <c r="A7" s="4" t="s">
        <v>94</v>
      </c>
      <c r="B7" s="5"/>
      <c r="C7" s="6" t="s">
        <v>88</v>
      </c>
      <c r="D7" s="9"/>
      <c r="E7" s="7" t="s">
        <v>139</v>
      </c>
      <c r="F7" s="125" t="s">
        <v>143</v>
      </c>
      <c r="G7" s="185" t="s">
        <v>141</v>
      </c>
      <c r="H7" s="185" t="s">
        <v>88</v>
      </c>
      <c r="I7" s="9"/>
      <c r="J7" s="7" t="s">
        <v>139</v>
      </c>
      <c r="K7" s="125" t="s">
        <v>143</v>
      </c>
      <c r="L7" s="185" t="s">
        <v>141</v>
      </c>
      <c r="M7" s="302" t="s">
        <v>344</v>
      </c>
      <c r="O7" s="330" t="s">
        <v>152</v>
      </c>
      <c r="P7" s="185" t="s">
        <v>343</v>
      </c>
      <c r="Q7" s="9"/>
      <c r="R7" s="302" t="s">
        <v>379</v>
      </c>
      <c r="S7" s="185" t="s">
        <v>381</v>
      </c>
      <c r="T7" s="302" t="s">
        <v>380</v>
      </c>
      <c r="U7" s="342" t="s">
        <v>386</v>
      </c>
      <c r="V7" s="302" t="s">
        <v>384</v>
      </c>
      <c r="W7" s="342" t="s">
        <v>389</v>
      </c>
      <c r="X7" s="302" t="s">
        <v>344</v>
      </c>
      <c r="Y7" s="146"/>
      <c r="Z7" s="330" t="s">
        <v>152</v>
      </c>
      <c r="AA7" s="185" t="s">
        <v>343</v>
      </c>
      <c r="AB7" s="5"/>
      <c r="AC7" s="7" t="s">
        <v>139</v>
      </c>
      <c r="AD7" s="125" t="s">
        <v>143</v>
      </c>
      <c r="AE7" s="185" t="s">
        <v>141</v>
      </c>
      <c r="AF7" s="185" t="s">
        <v>88</v>
      </c>
      <c r="AH7" s="7" t="s">
        <v>139</v>
      </c>
      <c r="AI7" s="125" t="s">
        <v>143</v>
      </c>
      <c r="AJ7" s="185" t="s">
        <v>141</v>
      </c>
      <c r="AK7" s="185" t="s">
        <v>88</v>
      </c>
      <c r="AL7" s="5"/>
      <c r="AM7" s="7" t="s">
        <v>139</v>
      </c>
      <c r="AN7" s="125" t="s">
        <v>143</v>
      </c>
      <c r="AO7" s="185" t="s">
        <v>141</v>
      </c>
      <c r="AP7" s="185" t="s">
        <v>88</v>
      </c>
      <c r="AR7" s="7" t="s">
        <v>139</v>
      </c>
      <c r="AS7" s="125" t="s">
        <v>143</v>
      </c>
      <c r="AT7" s="185" t="s">
        <v>141</v>
      </c>
      <c r="AU7" s="185" t="s">
        <v>88</v>
      </c>
      <c r="AV7" s="5"/>
      <c r="AW7" s="7" t="s">
        <v>139</v>
      </c>
      <c r="AX7" s="125" t="s">
        <v>140</v>
      </c>
      <c r="AY7" s="125" t="s">
        <v>141</v>
      </c>
      <c r="AZ7" s="7" t="s">
        <v>142</v>
      </c>
      <c r="BA7" s="130"/>
      <c r="BB7" s="7" t="s">
        <v>139</v>
      </c>
      <c r="BC7" s="125" t="s">
        <v>140</v>
      </c>
      <c r="BD7" s="125" t="s">
        <v>141</v>
      </c>
      <c r="BE7" s="7" t="s">
        <v>142</v>
      </c>
      <c r="BF7" s="130"/>
      <c r="BG7" s="302" t="s">
        <v>379</v>
      </c>
      <c r="BH7" s="185" t="s">
        <v>381</v>
      </c>
      <c r="BI7" s="302" t="s">
        <v>383</v>
      </c>
      <c r="BJ7" s="185" t="s">
        <v>388</v>
      </c>
      <c r="BK7" s="302" t="s">
        <v>384</v>
      </c>
      <c r="BL7" s="185" t="s">
        <v>389</v>
      </c>
      <c r="BM7" s="302" t="s">
        <v>342</v>
      </c>
      <c r="BN7" s="185" t="s">
        <v>418</v>
      </c>
      <c r="BO7" s="130"/>
      <c r="BP7" s="7" t="s">
        <v>139</v>
      </c>
      <c r="BQ7" s="125" t="s">
        <v>140</v>
      </c>
      <c r="BR7" s="125" t="s">
        <v>141</v>
      </c>
      <c r="BS7" s="7" t="s">
        <v>142</v>
      </c>
      <c r="BT7" s="130"/>
      <c r="BU7" s="7" t="s">
        <v>139</v>
      </c>
      <c r="BV7" s="125" t="s">
        <v>140</v>
      </c>
      <c r="BW7" s="125" t="s">
        <v>141</v>
      </c>
      <c r="BX7" s="7" t="s">
        <v>142</v>
      </c>
      <c r="BY7" s="130"/>
      <c r="BZ7" s="7" t="s">
        <v>139</v>
      </c>
      <c r="CA7" s="125" t="s">
        <v>140</v>
      </c>
      <c r="CB7" s="125" t="s">
        <v>141</v>
      </c>
      <c r="CC7" s="7" t="s">
        <v>142</v>
      </c>
      <c r="CD7" s="130"/>
      <c r="CE7" s="7" t="s">
        <v>139</v>
      </c>
      <c r="CF7" s="125" t="s">
        <v>140</v>
      </c>
      <c r="CG7" s="125" t="s">
        <v>141</v>
      </c>
      <c r="CH7" s="7" t="s">
        <v>142</v>
      </c>
    </row>
    <row r="8" spans="1:87">
      <c r="A8" s="221" t="s">
        <v>22</v>
      </c>
      <c r="B8" s="43"/>
      <c r="C8" s="217">
        <v>223.8</v>
      </c>
      <c r="D8" s="69"/>
      <c r="E8" s="217">
        <v>52.1</v>
      </c>
      <c r="F8" s="60">
        <v>112.4</v>
      </c>
      <c r="G8" s="60">
        <v>173.6</v>
      </c>
      <c r="H8" s="60">
        <v>235.54914186999997</v>
      </c>
      <c r="I8" s="69"/>
      <c r="J8" s="217">
        <v>60.4</v>
      </c>
      <c r="K8" s="60">
        <v>122.97328995000001</v>
      </c>
      <c r="L8" s="60">
        <v>186.28184883</v>
      </c>
      <c r="M8" s="60">
        <v>250.18786936000004</v>
      </c>
      <c r="N8" s="195"/>
      <c r="O8" s="60"/>
      <c r="P8" s="60">
        <v>250.18786936000004</v>
      </c>
      <c r="Q8" s="69"/>
      <c r="R8" s="60">
        <v>60.592051379999994</v>
      </c>
      <c r="S8" s="331">
        <v>60.592051379999994</v>
      </c>
      <c r="T8" s="60">
        <v>117.54876736</v>
      </c>
      <c r="U8" s="331">
        <v>117.54876736</v>
      </c>
      <c r="V8" s="60">
        <v>176.00436694000001</v>
      </c>
      <c r="W8" s="331">
        <v>176.00436694000004</v>
      </c>
      <c r="X8" s="60">
        <v>234.48878357999996</v>
      </c>
      <c r="Y8" s="43"/>
      <c r="Z8" s="60"/>
      <c r="AA8" s="60">
        <v>234.48878357999996</v>
      </c>
      <c r="AB8" s="43"/>
      <c r="AC8" s="60">
        <v>56.729010120000012</v>
      </c>
      <c r="AD8" s="60">
        <v>115.76146896</v>
      </c>
      <c r="AE8" s="60">
        <v>176.23670964000002</v>
      </c>
      <c r="AF8" s="60">
        <v>236.31358970999997</v>
      </c>
      <c r="AG8" s="196"/>
      <c r="AH8" s="60">
        <v>58.2490746</v>
      </c>
      <c r="AI8" s="60">
        <v>120.70638060000002</v>
      </c>
      <c r="AJ8" s="60">
        <v>184.67907565999997</v>
      </c>
      <c r="AK8" s="60">
        <v>248.90860232</v>
      </c>
      <c r="AL8" s="43"/>
      <c r="AM8" s="60">
        <v>67.773194259999997</v>
      </c>
      <c r="AN8" s="60">
        <v>140.68750519</v>
      </c>
      <c r="AO8" s="60">
        <v>217.71322143999998</v>
      </c>
      <c r="AP8" s="60">
        <v>295.15411958000004</v>
      </c>
      <c r="AR8" s="60">
        <v>76.639318419340285</v>
      </c>
      <c r="AS8" s="60">
        <v>155.90234272000001</v>
      </c>
      <c r="AT8" s="60">
        <v>235.33889096999997</v>
      </c>
      <c r="AU8" s="60"/>
      <c r="AV8" s="43"/>
      <c r="AW8" s="217">
        <v>52.1</v>
      </c>
      <c r="AX8" s="60">
        <v>60.300000000000004</v>
      </c>
      <c r="AY8" s="60">
        <v>61.199999999999996</v>
      </c>
      <c r="AZ8" s="60">
        <v>61.94914186999997</v>
      </c>
      <c r="BA8" s="43"/>
      <c r="BB8" s="217">
        <v>60.4</v>
      </c>
      <c r="BC8" s="60">
        <v>62.57328995000001</v>
      </c>
      <c r="BD8" s="60">
        <v>63.308558879999993</v>
      </c>
      <c r="BE8" s="60">
        <v>63.906020530000035</v>
      </c>
      <c r="BF8" s="43"/>
      <c r="BG8" s="60">
        <v>60.592051379999994</v>
      </c>
      <c r="BH8" s="331">
        <v>60.592051379999994</v>
      </c>
      <c r="BI8" s="60">
        <v>56.956715980000006</v>
      </c>
      <c r="BJ8" s="331">
        <v>56.956715980000006</v>
      </c>
      <c r="BK8" s="60">
        <v>58.455599580000012</v>
      </c>
      <c r="BL8" s="331">
        <v>58.45559958000004</v>
      </c>
      <c r="BM8" s="60">
        <v>58.484416639999949</v>
      </c>
      <c r="BN8" s="331">
        <v>58.484416639999921</v>
      </c>
      <c r="BO8" s="43"/>
      <c r="BP8" s="60">
        <v>56.729010120000012</v>
      </c>
      <c r="BQ8" s="60">
        <v>59.03245883999999</v>
      </c>
      <c r="BR8" s="60">
        <v>60.475240680000013</v>
      </c>
      <c r="BS8" s="60">
        <v>60.076880069999959</v>
      </c>
      <c r="BT8" s="43"/>
      <c r="BU8" s="60">
        <v>58.2490746</v>
      </c>
      <c r="BV8" s="60">
        <v>62.457306000000017</v>
      </c>
      <c r="BW8" s="60">
        <v>63.97269505999995</v>
      </c>
      <c r="BX8" s="60">
        <v>64.229526660000033</v>
      </c>
      <c r="BY8" s="43"/>
      <c r="BZ8" s="60">
        <v>67.773194259999997</v>
      </c>
      <c r="CA8" s="60">
        <v>72.914310929999999</v>
      </c>
      <c r="CB8" s="60">
        <v>77.025716249999988</v>
      </c>
      <c r="CC8" s="60">
        <v>77.440898140000058</v>
      </c>
      <c r="CD8" s="43"/>
      <c r="CE8" s="60">
        <v>76.639318419340285</v>
      </c>
      <c r="CF8" s="60">
        <v>79.263024300659723</v>
      </c>
      <c r="CG8" s="60">
        <v>79.436548249999959</v>
      </c>
      <c r="CH8" s="60"/>
      <c r="CI8" s="198"/>
    </row>
    <row r="9" spans="1:87">
      <c r="A9" s="222" t="s">
        <v>0</v>
      </c>
      <c r="B9" s="43"/>
      <c r="C9" s="218">
        <v>165.3</v>
      </c>
      <c r="D9" s="69"/>
      <c r="E9" s="218">
        <v>38.6</v>
      </c>
      <c r="F9" s="62">
        <v>83</v>
      </c>
      <c r="G9" s="62">
        <v>127.6</v>
      </c>
      <c r="H9" s="62">
        <v>173.16002060999998</v>
      </c>
      <c r="I9" s="69"/>
      <c r="J9" s="218">
        <v>44.9</v>
      </c>
      <c r="K9" s="62">
        <v>90.985163790000001</v>
      </c>
      <c r="L9" s="62">
        <v>136.66630504</v>
      </c>
      <c r="M9" s="62">
        <v>182.99693266000003</v>
      </c>
      <c r="N9" s="195"/>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196"/>
      <c r="AH9" s="62">
        <v>41.281455570000006</v>
      </c>
      <c r="AI9" s="62">
        <v>84.642394910000007</v>
      </c>
      <c r="AJ9" s="62">
        <v>129.32469871999999</v>
      </c>
      <c r="AK9" s="62">
        <v>176.41602455</v>
      </c>
      <c r="AL9" s="43"/>
      <c r="AM9" s="62">
        <v>52.220564689999996</v>
      </c>
      <c r="AN9" s="62">
        <v>108.13905901999999</v>
      </c>
      <c r="AO9" s="62">
        <v>167.45482989999996</v>
      </c>
      <c r="AP9" s="62">
        <v>228.01702903000003</v>
      </c>
      <c r="AR9" s="62">
        <v>59.783897469340289</v>
      </c>
      <c r="AS9" s="62">
        <v>120.62595156</v>
      </c>
      <c r="AT9" s="62">
        <v>181.74058541999997</v>
      </c>
      <c r="AU9" s="62"/>
      <c r="AV9" s="43"/>
      <c r="AW9" s="218">
        <v>38.6</v>
      </c>
      <c r="AX9" s="218">
        <v>44.4</v>
      </c>
      <c r="AY9" s="62">
        <v>44.6</v>
      </c>
      <c r="AZ9" s="62">
        <v>45.560020609999974</v>
      </c>
      <c r="BA9" s="43"/>
      <c r="BB9" s="218">
        <v>44.9</v>
      </c>
      <c r="BC9" s="62">
        <v>46.085163790000003</v>
      </c>
      <c r="BD9" s="62">
        <v>45.681141249999996</v>
      </c>
      <c r="BE9" s="62">
        <v>46.33062762000003</v>
      </c>
      <c r="BF9" s="43"/>
      <c r="BG9" s="62">
        <v>45.336465469999993</v>
      </c>
      <c r="BH9" s="62">
        <v>45.336465469999993</v>
      </c>
      <c r="BI9" s="62">
        <v>43.299741460000007</v>
      </c>
      <c r="BJ9" s="62">
        <v>43.299741460000007</v>
      </c>
      <c r="BK9" s="62">
        <v>43.097919930000003</v>
      </c>
      <c r="BL9" s="62">
        <v>43.097919930000032</v>
      </c>
      <c r="BM9" s="62">
        <v>42.973325019999976</v>
      </c>
      <c r="BN9" s="62">
        <v>42.973325019999947</v>
      </c>
      <c r="BO9" s="43"/>
      <c r="BP9" s="62">
        <v>41.93638424000001</v>
      </c>
      <c r="BQ9" s="62">
        <v>42.233462179999989</v>
      </c>
      <c r="BR9" s="62">
        <v>42.616308480000029</v>
      </c>
      <c r="BS9" s="62">
        <v>42.736635049999947</v>
      </c>
      <c r="BT9" s="43"/>
      <c r="BU9" s="62">
        <v>41.281455570000006</v>
      </c>
      <c r="BV9" s="62">
        <v>43.360939340000002</v>
      </c>
      <c r="BW9" s="62">
        <v>44.682303809999979</v>
      </c>
      <c r="BX9" s="62">
        <v>47.091325830000017</v>
      </c>
      <c r="BY9" s="43"/>
      <c r="BZ9" s="62">
        <v>52.220564689999996</v>
      </c>
      <c r="CA9" s="62">
        <v>55.918494329999994</v>
      </c>
      <c r="CB9" s="62">
        <v>59.315770879999974</v>
      </c>
      <c r="CC9" s="62">
        <v>60.562199130000067</v>
      </c>
      <c r="CD9" s="43"/>
      <c r="CE9" s="62">
        <v>59.783897469340289</v>
      </c>
      <c r="CF9" s="62">
        <v>60.842054090659715</v>
      </c>
      <c r="CG9" s="62">
        <v>61.114633859999969</v>
      </c>
      <c r="CH9" s="62"/>
      <c r="CI9" s="198"/>
    </row>
    <row r="10" spans="1:87">
      <c r="A10" s="222" t="s">
        <v>1</v>
      </c>
      <c r="B10" s="43"/>
      <c r="C10" s="218">
        <v>58.5</v>
      </c>
      <c r="D10" s="69"/>
      <c r="E10" s="218">
        <v>13.5</v>
      </c>
      <c r="F10" s="62">
        <v>29.4</v>
      </c>
      <c r="G10" s="62">
        <v>46</v>
      </c>
      <c r="H10" s="62">
        <v>62.389121260000003</v>
      </c>
      <c r="I10" s="69"/>
      <c r="J10" s="218">
        <v>15.6</v>
      </c>
      <c r="K10" s="62">
        <v>31.98812616</v>
      </c>
      <c r="L10" s="62">
        <v>49.615543790000004</v>
      </c>
      <c r="M10" s="62">
        <v>67.190936700000009</v>
      </c>
      <c r="N10" s="195"/>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196"/>
      <c r="AH10" s="62">
        <v>16.967619029999998</v>
      </c>
      <c r="AI10" s="62">
        <v>36.063985690000003</v>
      </c>
      <c r="AJ10" s="62">
        <v>55.354376939999995</v>
      </c>
      <c r="AK10" s="62">
        <v>72.492577769999997</v>
      </c>
      <c r="AL10" s="43"/>
      <c r="AM10" s="62">
        <v>15.552629570000001</v>
      </c>
      <c r="AN10" s="62">
        <v>32.548446170000005</v>
      </c>
      <c r="AO10" s="62">
        <v>50.258391540000005</v>
      </c>
      <c r="AP10" s="62">
        <v>67.137090550000011</v>
      </c>
      <c r="AR10" s="62">
        <v>16.855420949999999</v>
      </c>
      <c r="AS10" s="62">
        <v>35.276391159999996</v>
      </c>
      <c r="AT10" s="62">
        <v>53.598305549999999</v>
      </c>
      <c r="AU10" s="62"/>
      <c r="AV10" s="43"/>
      <c r="AW10" s="218">
        <v>13.5</v>
      </c>
      <c r="AX10" s="218">
        <v>15.899999999999999</v>
      </c>
      <c r="AY10" s="62">
        <v>16.600000000000001</v>
      </c>
      <c r="AZ10" s="62">
        <v>16.389121260000003</v>
      </c>
      <c r="BA10" s="43"/>
      <c r="BB10" s="218">
        <v>15.6</v>
      </c>
      <c r="BC10" s="62">
        <v>16.388126159999999</v>
      </c>
      <c r="BD10" s="62">
        <v>17.627417630000004</v>
      </c>
      <c r="BE10" s="62">
        <v>17.575392910000005</v>
      </c>
      <c r="BF10" s="43"/>
      <c r="BG10" s="62">
        <v>15.255585910000002</v>
      </c>
      <c r="BH10" s="62">
        <v>15.255585910000002</v>
      </c>
      <c r="BI10" s="62">
        <v>13.656974519999993</v>
      </c>
      <c r="BJ10" s="62">
        <v>13.656974519999993</v>
      </c>
      <c r="BK10" s="62">
        <v>15.357679650000005</v>
      </c>
      <c r="BL10" s="62">
        <v>15.357679650000005</v>
      </c>
      <c r="BM10" s="62">
        <v>15.511091619999988</v>
      </c>
      <c r="BN10" s="62">
        <v>15.511091619999988</v>
      </c>
      <c r="BO10" s="43"/>
      <c r="BP10" s="62">
        <v>14.792625879999999</v>
      </c>
      <c r="BQ10" s="62">
        <v>16.798996659999997</v>
      </c>
      <c r="BR10" s="62">
        <v>17.858932199999998</v>
      </c>
      <c r="BS10" s="62">
        <v>17.340245020000005</v>
      </c>
      <c r="BT10" s="43"/>
      <c r="BU10" s="62">
        <v>16.967619029999998</v>
      </c>
      <c r="BV10" s="62">
        <v>19.096366660000005</v>
      </c>
      <c r="BW10" s="62">
        <v>19.290391249999992</v>
      </c>
      <c r="BX10" s="62">
        <v>17.138200830000002</v>
      </c>
      <c r="BY10" s="43"/>
      <c r="BZ10" s="62">
        <v>15.552629570000001</v>
      </c>
      <c r="CA10" s="62">
        <v>16.995816600000005</v>
      </c>
      <c r="CB10" s="62">
        <v>17.70994537</v>
      </c>
      <c r="CC10" s="62">
        <v>16.878699010000005</v>
      </c>
      <c r="CD10" s="43"/>
      <c r="CE10" s="62">
        <v>16.855420949999999</v>
      </c>
      <c r="CF10" s="62">
        <v>18.420970209999997</v>
      </c>
      <c r="CG10" s="62">
        <v>18.321914390000003</v>
      </c>
      <c r="CH10" s="62"/>
      <c r="CI10" s="198"/>
    </row>
    <row r="11" spans="1:87">
      <c r="A11" s="223" t="s">
        <v>23</v>
      </c>
      <c r="B11" s="43"/>
      <c r="C11" s="218">
        <v>9.6999999999999993</v>
      </c>
      <c r="D11" s="70"/>
      <c r="E11" s="218">
        <v>70.5</v>
      </c>
      <c r="F11" s="62">
        <v>70.599999999999994</v>
      </c>
      <c r="G11" s="62">
        <v>70.900000000000006</v>
      </c>
      <c r="H11" s="62">
        <v>69.975063149999997</v>
      </c>
      <c r="I11" s="69"/>
      <c r="J11" s="218">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196"/>
      <c r="AH11" s="62">
        <v>0.45140941999999995</v>
      </c>
      <c r="AI11" s="62">
        <v>0.21505805000000056</v>
      </c>
      <c r="AJ11" s="62">
        <v>1.6211295999999995</v>
      </c>
      <c r="AK11" s="62">
        <v>1.8685216000000002</v>
      </c>
      <c r="AM11" s="62">
        <v>0.19196142000000002</v>
      </c>
      <c r="AN11" s="62">
        <v>0.69182909000000004</v>
      </c>
      <c r="AO11" s="62">
        <v>0.37220707000000003</v>
      </c>
      <c r="AP11" s="62">
        <v>0.40056783000000001</v>
      </c>
      <c r="AR11" s="62">
        <v>0.33586387000000073</v>
      </c>
      <c r="AS11" s="62">
        <v>0.50497354999999988</v>
      </c>
      <c r="AT11" s="62">
        <v>1.07888341</v>
      </c>
      <c r="AU11" s="62"/>
      <c r="AW11" s="218">
        <v>70.5</v>
      </c>
      <c r="AX11" s="218">
        <v>9.9999999999994316E-2</v>
      </c>
      <c r="AY11" s="62">
        <v>0.30000000000001137</v>
      </c>
      <c r="AZ11" s="62">
        <v>-0.9249368500000088</v>
      </c>
      <c r="BA11" s="43"/>
      <c r="BB11" s="218">
        <v>3.3</v>
      </c>
      <c r="BC11" s="62">
        <v>5.9890315299999992</v>
      </c>
      <c r="BD11" s="62">
        <v>5.1084620000001024E-2</v>
      </c>
      <c r="BE11" s="62">
        <v>4.0932578200000007</v>
      </c>
      <c r="BF11" s="43"/>
      <c r="BG11" s="62">
        <v>1.3012678900000005</v>
      </c>
      <c r="BH11" s="62">
        <v>1.3012678900000005</v>
      </c>
      <c r="BI11" s="62">
        <v>0.66752680999999958</v>
      </c>
      <c r="BJ11" s="62">
        <v>0.66752680999999958</v>
      </c>
      <c r="BK11" s="62">
        <v>4.1648719700000001</v>
      </c>
      <c r="BL11" s="62">
        <v>5.8464091700000003</v>
      </c>
      <c r="BM11" s="62">
        <v>3.000528280000001</v>
      </c>
      <c r="BN11" s="62">
        <v>3.8905693800000014</v>
      </c>
      <c r="BO11" s="43"/>
      <c r="BP11" s="62">
        <v>2.6803484600000003</v>
      </c>
      <c r="BQ11" s="62">
        <v>1.2508365000000001</v>
      </c>
      <c r="BR11" s="62">
        <v>0.71640069999999945</v>
      </c>
      <c r="BS11" s="62">
        <v>1.5669116199999999</v>
      </c>
      <c r="BT11" s="43"/>
      <c r="BU11" s="62">
        <v>0.45140941999999995</v>
      </c>
      <c r="BV11" s="62">
        <v>-0.23635136999999939</v>
      </c>
      <c r="BW11" s="62">
        <v>1.4060715499999989</v>
      </c>
      <c r="BX11" s="62">
        <v>0.24739200000000072</v>
      </c>
      <c r="BY11" s="43"/>
      <c r="BZ11" s="62">
        <v>0.19196142000000002</v>
      </c>
      <c r="CA11" s="62">
        <v>0.49986766999999999</v>
      </c>
      <c r="CB11" s="62">
        <v>-0.31962202000000001</v>
      </c>
      <c r="CC11" s="62">
        <v>2.8360759999999985E-2</v>
      </c>
      <c r="CD11" s="43"/>
      <c r="CE11" s="62">
        <v>0.33586387000000073</v>
      </c>
      <c r="CF11" s="62">
        <v>0.16910967999999915</v>
      </c>
      <c r="CG11" s="62">
        <v>0.5739098600000001</v>
      </c>
      <c r="CH11" s="62"/>
      <c r="CI11" s="198"/>
    </row>
    <row r="12" spans="1:87">
      <c r="A12" s="224" t="s">
        <v>24</v>
      </c>
      <c r="B12" s="43"/>
      <c r="C12" s="218">
        <v>-6.5999999999999979</v>
      </c>
      <c r="D12" s="71"/>
      <c r="E12" s="218">
        <v>-6.4</v>
      </c>
      <c r="F12" s="62">
        <v>-6</v>
      </c>
      <c r="G12" s="62">
        <v>-9.4</v>
      </c>
      <c r="H12" s="62">
        <v>-16.531220369999996</v>
      </c>
      <c r="I12" s="69"/>
      <c r="J12" s="218">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196"/>
      <c r="AH12" s="62">
        <v>-3.2978695299999998</v>
      </c>
      <c r="AI12" s="62">
        <v>-5.8591272999999999</v>
      </c>
      <c r="AJ12" s="62">
        <v>-5.9445927200000011</v>
      </c>
      <c r="AK12" s="62">
        <v>-9.1645149999999997</v>
      </c>
      <c r="AM12" s="62">
        <v>-3.9617732500000002</v>
      </c>
      <c r="AN12" s="62">
        <v>-4.8958480000000009</v>
      </c>
      <c r="AO12" s="62">
        <v>-8.1046466300000013</v>
      </c>
      <c r="AP12" s="62">
        <v>-13.063838610000001</v>
      </c>
      <c r="AR12" s="62">
        <v>-1.9086334799999989</v>
      </c>
      <c r="AS12" s="62">
        <v>-5.4159375699999988</v>
      </c>
      <c r="AT12" s="62">
        <v>-9.8055126000000001</v>
      </c>
      <c r="AU12" s="62"/>
      <c r="AW12" s="218">
        <v>-6.4</v>
      </c>
      <c r="AX12" s="218">
        <v>0.40000000000000036</v>
      </c>
      <c r="AY12" s="62">
        <v>-3.4000000000000004</v>
      </c>
      <c r="AZ12" s="62">
        <v>-7.1312203699999959</v>
      </c>
      <c r="BA12" s="43"/>
      <c r="BB12" s="218">
        <v>-5.4</v>
      </c>
      <c r="BC12" s="62">
        <v>-7.1199999999999992</v>
      </c>
      <c r="BD12" s="62">
        <v>-12.370000000000001</v>
      </c>
      <c r="BE12" s="62">
        <v>-14.390598990000004</v>
      </c>
      <c r="BF12" s="43"/>
      <c r="BG12" s="62">
        <v>-5.1929552400000007</v>
      </c>
      <c r="BH12" s="62">
        <v>-4.0507487400000013</v>
      </c>
      <c r="BI12" s="62">
        <v>-3.4107737800000022</v>
      </c>
      <c r="BJ12" s="62">
        <v>-4.6831380399999993</v>
      </c>
      <c r="BK12" s="62">
        <v>-6.0149903999999985</v>
      </c>
      <c r="BL12" s="62">
        <v>-2.7526769599999987</v>
      </c>
      <c r="BM12" s="62">
        <v>-4.62817334</v>
      </c>
      <c r="BN12" s="62">
        <v>-2.2482153600000032</v>
      </c>
      <c r="BO12" s="43"/>
      <c r="BP12" s="62">
        <v>-3.6648195499999998</v>
      </c>
      <c r="BQ12" s="62">
        <v>-1.119645170000001</v>
      </c>
      <c r="BR12" s="62">
        <v>-5.1576136699999982</v>
      </c>
      <c r="BS12" s="62">
        <v>-6.5851167700000062</v>
      </c>
      <c r="BT12" s="43"/>
      <c r="BU12" s="62">
        <v>-3.2978695299999998</v>
      </c>
      <c r="BV12" s="62">
        <v>-2.5612577700000001</v>
      </c>
      <c r="BW12" s="62">
        <v>-8.5465420000001124E-2</v>
      </c>
      <c r="BX12" s="62">
        <v>-3.2199222799999987</v>
      </c>
      <c r="BY12" s="43"/>
      <c r="BZ12" s="62">
        <v>-3.9617732500000002</v>
      </c>
      <c r="CA12" s="62">
        <v>-0.93407475000000062</v>
      </c>
      <c r="CB12" s="62">
        <v>-3.2087986300000004</v>
      </c>
      <c r="CC12" s="62">
        <v>-4.9591919799999999</v>
      </c>
      <c r="CD12" s="43"/>
      <c r="CE12" s="62">
        <v>-1.9086334799999989</v>
      </c>
      <c r="CF12" s="62">
        <v>-3.5073040899999999</v>
      </c>
      <c r="CG12" s="62">
        <v>-4.3895750300000014</v>
      </c>
      <c r="CH12" s="62"/>
      <c r="CI12" s="198"/>
    </row>
    <row r="13" spans="1:87">
      <c r="A13" s="224" t="s">
        <v>3</v>
      </c>
      <c r="B13" s="43"/>
      <c r="C13" s="218">
        <v>-190.1</v>
      </c>
      <c r="D13" s="71"/>
      <c r="E13" s="218">
        <v>-46.3</v>
      </c>
      <c r="F13" s="62">
        <v>-92.9</v>
      </c>
      <c r="G13" s="62">
        <v>-139.9</v>
      </c>
      <c r="H13" s="62">
        <v>-188.09583313000002</v>
      </c>
      <c r="I13" s="69"/>
      <c r="J13" s="218">
        <v>-48.3</v>
      </c>
      <c r="K13" s="62">
        <v>-95.616027639999999</v>
      </c>
      <c r="L13" s="62">
        <v>-142.08157955999999</v>
      </c>
      <c r="M13" s="62">
        <v>-189.16669479000001</v>
      </c>
      <c r="N13" s="272">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196"/>
      <c r="AH13" s="62">
        <v>-41.072518189999997</v>
      </c>
      <c r="AI13" s="62">
        <v>-82.781330089999997</v>
      </c>
      <c r="AJ13" s="62">
        <v>-124.71745121000001</v>
      </c>
      <c r="AK13" s="62">
        <v>-167.98072548000002</v>
      </c>
      <c r="AM13" s="62">
        <v>-43.714999599999999</v>
      </c>
      <c r="AN13" s="62">
        <v>-86.856563969999996</v>
      </c>
      <c r="AO13" s="62">
        <v>-131.89484168999999</v>
      </c>
      <c r="AP13" s="62">
        <v>-178.56771572000002</v>
      </c>
      <c r="AR13" s="62">
        <v>-46.530994079999985</v>
      </c>
      <c r="AS13" s="62">
        <v>-96.96902209000001</v>
      </c>
      <c r="AT13" s="62">
        <v>-143.09956411000002</v>
      </c>
      <c r="AU13" s="62"/>
      <c r="AW13" s="218">
        <v>-46.3</v>
      </c>
      <c r="AX13" s="218">
        <v>-46.600000000000009</v>
      </c>
      <c r="AY13" s="62">
        <v>-47</v>
      </c>
      <c r="AZ13" s="62">
        <v>-48.195833129999997</v>
      </c>
      <c r="BA13" s="43"/>
      <c r="BB13" s="218">
        <v>-48.3</v>
      </c>
      <c r="BC13" s="62">
        <v>-47.316027640000001</v>
      </c>
      <c r="BD13" s="62">
        <v>-46.465551919999996</v>
      </c>
      <c r="BE13" s="62">
        <v>-47.08511523</v>
      </c>
      <c r="BF13" s="43"/>
      <c r="BG13" s="62">
        <v>-43.538430759999997</v>
      </c>
      <c r="BH13" s="62">
        <v>-43.519847809999995</v>
      </c>
      <c r="BI13" s="62">
        <v>-39.758877209999994</v>
      </c>
      <c r="BJ13" s="62">
        <v>-39.740412749999997</v>
      </c>
      <c r="BK13" s="62">
        <v>-41.779577369999998</v>
      </c>
      <c r="BL13" s="62">
        <v>-41.761726190000005</v>
      </c>
      <c r="BM13" s="62">
        <v>-44.604159070000037</v>
      </c>
      <c r="BN13" s="62">
        <v>-44.65905766000003</v>
      </c>
      <c r="BO13" s="43"/>
      <c r="BP13" s="62">
        <v>-44.403135169999999</v>
      </c>
      <c r="BQ13" s="62">
        <v>-42.392772539999996</v>
      </c>
      <c r="BR13" s="62">
        <v>-40.665273240000019</v>
      </c>
      <c r="BS13" s="62">
        <v>-43.600889829999986</v>
      </c>
      <c r="BT13" s="43"/>
      <c r="BU13" s="62">
        <v>-41.072518189999997</v>
      </c>
      <c r="BV13" s="62">
        <v>-41.708811900000001</v>
      </c>
      <c r="BW13" s="62">
        <v>-41.93612112000001</v>
      </c>
      <c r="BX13" s="62">
        <v>-43.263274270000011</v>
      </c>
      <c r="BY13" s="43"/>
      <c r="BZ13" s="62">
        <v>-43.714999599999999</v>
      </c>
      <c r="CA13" s="62">
        <v>-43.141564369999998</v>
      </c>
      <c r="CB13" s="62">
        <v>-45.038277719999996</v>
      </c>
      <c r="CC13" s="62">
        <v>-46.672874030000031</v>
      </c>
      <c r="CD13" s="43"/>
      <c r="CE13" s="62">
        <v>-46.530994079999985</v>
      </c>
      <c r="CF13" s="62">
        <v>-50.438028010000025</v>
      </c>
      <c r="CG13" s="62">
        <v>-46.130542020000007</v>
      </c>
      <c r="CH13" s="62"/>
      <c r="CI13" s="198"/>
    </row>
    <row r="14" spans="1:87" s="145" customFormat="1">
      <c r="A14" s="225" t="s">
        <v>334</v>
      </c>
      <c r="B14" s="40"/>
      <c r="C14" s="219" t="s">
        <v>335</v>
      </c>
      <c r="D14" s="70"/>
      <c r="E14" s="219" t="s">
        <v>335</v>
      </c>
      <c r="F14" s="219" t="s">
        <v>335</v>
      </c>
      <c r="G14" s="219" t="s">
        <v>335</v>
      </c>
      <c r="H14" s="219" t="s">
        <v>335</v>
      </c>
      <c r="I14" s="72"/>
      <c r="J14" s="219" t="s">
        <v>335</v>
      </c>
      <c r="K14" s="219" t="s">
        <v>335</v>
      </c>
      <c r="L14" s="219" t="s">
        <v>335</v>
      </c>
      <c r="M14" s="219" t="s">
        <v>335</v>
      </c>
      <c r="N14" s="70"/>
      <c r="O14" s="220"/>
      <c r="P14" s="220">
        <v>54.558519320000045</v>
      </c>
      <c r="Q14" s="70"/>
      <c r="R14" s="219" t="s">
        <v>335</v>
      </c>
      <c r="S14" s="220">
        <v>14.322722719999994</v>
      </c>
      <c r="T14" s="219" t="s">
        <v>335</v>
      </c>
      <c r="U14" s="220">
        <v>27.523414720000005</v>
      </c>
      <c r="V14" s="219" t="s">
        <v>335</v>
      </c>
      <c r="W14" s="220">
        <v>47.31102032000004</v>
      </c>
      <c r="X14" s="219" t="s">
        <v>335</v>
      </c>
      <c r="Y14" s="156"/>
      <c r="Z14" s="220"/>
      <c r="AA14" s="220">
        <v>62.77873331999993</v>
      </c>
      <c r="AB14" s="156"/>
      <c r="AC14" s="220">
        <v>11.341403860000014</v>
      </c>
      <c r="AD14" s="220">
        <v>28.112281490000001</v>
      </c>
      <c r="AE14" s="220">
        <v>43.48103596</v>
      </c>
      <c r="AF14" s="220">
        <v>54.938821049999945</v>
      </c>
      <c r="AH14" s="220">
        <v>14.330096300000001</v>
      </c>
      <c r="AI14" s="220">
        <v>32.280981260000019</v>
      </c>
      <c r="AJ14" s="220">
        <v>55.638161329999946</v>
      </c>
      <c r="AK14" s="220">
        <v>73.631883439999996</v>
      </c>
      <c r="AL14" s="156"/>
      <c r="AM14" s="220">
        <v>20.288382830000003</v>
      </c>
      <c r="AN14" s="220">
        <v>49.626922309999998</v>
      </c>
      <c r="AO14" s="220">
        <v>78.085940190000002</v>
      </c>
      <c r="AP14" s="220">
        <v>103.92313308000001</v>
      </c>
      <c r="AR14" s="220">
        <v>28.535554729340291</v>
      </c>
      <c r="AS14" s="220">
        <v>54.022356609999974</v>
      </c>
      <c r="AT14" s="220">
        <v>83.512697669999966</v>
      </c>
      <c r="AU14" s="220"/>
      <c r="AV14" s="156"/>
      <c r="AW14" s="219" t="s">
        <v>335</v>
      </c>
      <c r="AX14" s="219" t="s">
        <v>335</v>
      </c>
      <c r="AY14" s="219" t="s">
        <v>335</v>
      </c>
      <c r="AZ14" s="219" t="s">
        <v>335</v>
      </c>
      <c r="BA14" s="40"/>
      <c r="BB14" s="219" t="s">
        <v>335</v>
      </c>
      <c r="BC14" s="219" t="s">
        <v>335</v>
      </c>
      <c r="BD14" s="219" t="s">
        <v>335</v>
      </c>
      <c r="BE14" s="219" t="s">
        <v>335</v>
      </c>
      <c r="BF14" s="40"/>
      <c r="BG14" s="219" t="s">
        <v>335</v>
      </c>
      <c r="BH14" s="220">
        <v>14.322722719999994</v>
      </c>
      <c r="BI14" s="219" t="s">
        <v>335</v>
      </c>
      <c r="BJ14" s="220">
        <v>13.200692000000011</v>
      </c>
      <c r="BK14" s="219" t="s">
        <v>335</v>
      </c>
      <c r="BL14" s="220">
        <v>19.787605600000035</v>
      </c>
      <c r="BM14" s="219" t="s">
        <v>335</v>
      </c>
      <c r="BN14" s="220">
        <v>15.46771299999989</v>
      </c>
      <c r="BO14" s="40"/>
      <c r="BP14" s="49">
        <v>11.341403860000014</v>
      </c>
      <c r="BQ14" s="49">
        <v>16.770877629999987</v>
      </c>
      <c r="BR14" s="49">
        <v>15.368754469999999</v>
      </c>
      <c r="BS14" s="49">
        <v>11.457785089999945</v>
      </c>
      <c r="BT14" s="40"/>
      <c r="BU14" s="49">
        <v>14.330096300000001</v>
      </c>
      <c r="BV14" s="49">
        <v>17.950884960000018</v>
      </c>
      <c r="BW14" s="49">
        <v>23.357180069999927</v>
      </c>
      <c r="BX14" s="49">
        <v>17.99372211000005</v>
      </c>
      <c r="BY14" s="40"/>
      <c r="BZ14" s="220">
        <v>20.288382830000003</v>
      </c>
      <c r="CA14" s="49">
        <v>29.338539479999994</v>
      </c>
      <c r="CB14" s="49">
        <v>28.459017880000005</v>
      </c>
      <c r="CC14" s="49">
        <v>25.837192890000011</v>
      </c>
      <c r="CD14" s="40"/>
      <c r="CE14" s="220">
        <v>28.535554729340291</v>
      </c>
      <c r="CF14" s="49">
        <v>25.486801880659684</v>
      </c>
      <c r="CG14" s="49">
        <v>29.490341059999992</v>
      </c>
      <c r="CH14" s="49"/>
      <c r="CI14" s="198"/>
    </row>
    <row r="15" spans="1:87" s="145" customFormat="1">
      <c r="A15" s="224" t="s">
        <v>336</v>
      </c>
      <c r="B15" s="43"/>
      <c r="C15" s="218" t="s">
        <v>335</v>
      </c>
      <c r="D15" s="71"/>
      <c r="E15" s="218" t="s">
        <v>335</v>
      </c>
      <c r="F15" s="218" t="s">
        <v>335</v>
      </c>
      <c r="G15" s="218" t="s">
        <v>335</v>
      </c>
      <c r="H15" s="218" t="s">
        <v>335</v>
      </c>
      <c r="I15" s="69"/>
      <c r="J15" s="218" t="s">
        <v>335</v>
      </c>
      <c r="K15" s="218" t="s">
        <v>335</v>
      </c>
      <c r="L15" s="218" t="s">
        <v>335</v>
      </c>
      <c r="M15" s="218" t="s">
        <v>335</v>
      </c>
      <c r="N15" s="71"/>
      <c r="O15" s="62">
        <v>-19.384526449999999</v>
      </c>
      <c r="P15" s="62">
        <v>-19.384526449999999</v>
      </c>
      <c r="Q15" s="71"/>
      <c r="R15" s="218" t="s">
        <v>335</v>
      </c>
      <c r="S15" s="62">
        <v>-1.1550716000000001</v>
      </c>
      <c r="T15" s="218" t="s">
        <v>335</v>
      </c>
      <c r="U15" s="62">
        <v>9.3789369999999914E-2</v>
      </c>
      <c r="V15" s="218" t="s">
        <v>335</v>
      </c>
      <c r="W15" s="62">
        <v>-4.8685914700000001</v>
      </c>
      <c r="X15" s="218" t="s">
        <v>335</v>
      </c>
      <c r="Y15" s="156"/>
      <c r="Z15" s="62">
        <v>-8.0836919599999995</v>
      </c>
      <c r="AA15" s="62">
        <v>-8.0836919599999995</v>
      </c>
      <c r="AB15" s="156"/>
      <c r="AC15" s="62">
        <v>-0.46043015999999992</v>
      </c>
      <c r="AD15" s="62">
        <v>-8.9509193100000015</v>
      </c>
      <c r="AE15" s="62">
        <v>-15.85164106</v>
      </c>
      <c r="AF15" s="62">
        <v>-20.89716473</v>
      </c>
      <c r="AH15" s="62">
        <v>-5.1408870099999993</v>
      </c>
      <c r="AI15" s="62">
        <v>-8.5564151299999995</v>
      </c>
      <c r="AJ15" s="62">
        <v>-15.150644750000001</v>
      </c>
      <c r="AK15" s="62">
        <v>-27.044999449999999</v>
      </c>
      <c r="AL15" s="156"/>
      <c r="AM15" s="62">
        <v>-4.6660730400000006</v>
      </c>
      <c r="AN15" s="62">
        <v>-16.474851630000003</v>
      </c>
      <c r="AO15" s="62">
        <v>-32.567393839999994</v>
      </c>
      <c r="AP15" s="62">
        <v>-44.74513134</v>
      </c>
      <c r="AR15" s="62">
        <v>-2.6003127000000004</v>
      </c>
      <c r="AS15" s="62">
        <v>-5.4974508899999988</v>
      </c>
      <c r="AT15" s="62">
        <v>-10.450759129999998</v>
      </c>
      <c r="AU15" s="62"/>
      <c r="AV15" s="156"/>
      <c r="AW15" s="218" t="s">
        <v>335</v>
      </c>
      <c r="AX15" s="218" t="s">
        <v>335</v>
      </c>
      <c r="AY15" s="218" t="s">
        <v>335</v>
      </c>
      <c r="AZ15" s="218" t="s">
        <v>335</v>
      </c>
      <c r="BA15" s="43"/>
      <c r="BB15" s="218" t="s">
        <v>335</v>
      </c>
      <c r="BC15" s="218" t="s">
        <v>335</v>
      </c>
      <c r="BD15" s="218" t="s">
        <v>335</v>
      </c>
      <c r="BE15" s="218" t="s">
        <v>335</v>
      </c>
      <c r="BF15" s="43"/>
      <c r="BG15" s="218" t="s">
        <v>335</v>
      </c>
      <c r="BH15" s="62">
        <v>-1.1550716000000001</v>
      </c>
      <c r="BI15" s="218" t="s">
        <v>335</v>
      </c>
      <c r="BJ15" s="62">
        <v>1.24886097</v>
      </c>
      <c r="BK15" s="218" t="s">
        <v>335</v>
      </c>
      <c r="BL15" s="62">
        <v>-4.9623808399999998</v>
      </c>
      <c r="BM15" s="218" t="s">
        <v>335</v>
      </c>
      <c r="BN15" s="62">
        <v>-3.2151004899999993</v>
      </c>
      <c r="BO15" s="43"/>
      <c r="BP15" s="64">
        <v>-0.46043015999999992</v>
      </c>
      <c r="BQ15" s="64">
        <v>-8.4904891500000019</v>
      </c>
      <c r="BR15" s="64">
        <v>-6.9007217499999989</v>
      </c>
      <c r="BS15" s="64">
        <v>-5.0455236699999997</v>
      </c>
      <c r="BT15" s="43"/>
      <c r="BU15" s="64">
        <v>-5.1408870099999993</v>
      </c>
      <c r="BV15" s="64">
        <v>-3.4155281200000003</v>
      </c>
      <c r="BW15" s="64">
        <v>-6.5942296200000019</v>
      </c>
      <c r="BX15" s="64">
        <v>-11.894354699999997</v>
      </c>
      <c r="BY15" s="43"/>
      <c r="BZ15" s="62">
        <v>-4.6660730400000006</v>
      </c>
      <c r="CA15" s="64">
        <v>-11.808778590000003</v>
      </c>
      <c r="CB15" s="64">
        <v>-16.092542209999991</v>
      </c>
      <c r="CC15" s="64">
        <v>-12.177737500000006</v>
      </c>
      <c r="CD15" s="43"/>
      <c r="CE15" s="62">
        <v>-2.6003127000000004</v>
      </c>
      <c r="CF15" s="64">
        <v>-2.8971381899999984</v>
      </c>
      <c r="CG15" s="64">
        <v>-4.9533082399999993</v>
      </c>
      <c r="CH15" s="64"/>
      <c r="CI15" s="198"/>
    </row>
    <row r="16" spans="1:87">
      <c r="A16" s="225" t="s">
        <v>338</v>
      </c>
      <c r="B16" s="40"/>
      <c r="C16" s="219">
        <v>36.9</v>
      </c>
      <c r="D16" s="70"/>
      <c r="E16" s="219">
        <v>69.900000000000006</v>
      </c>
      <c r="F16" s="220">
        <v>84</v>
      </c>
      <c r="G16" s="220">
        <v>95.2</v>
      </c>
      <c r="H16" s="220">
        <v>100.89715152000005</v>
      </c>
      <c r="I16" s="72"/>
      <c r="J16" s="220">
        <v>10</v>
      </c>
      <c r="K16" s="220">
        <v>24.126293840000002</v>
      </c>
      <c r="L16" s="220">
        <v>28.6</v>
      </c>
      <c r="M16" s="220">
        <v>35.173949550000032</v>
      </c>
      <c r="N16" s="70">
        <v>2</v>
      </c>
      <c r="O16" s="220">
        <v>0</v>
      </c>
      <c r="P16" s="220">
        <v>35.173992870000049</v>
      </c>
      <c r="Q16" s="70"/>
      <c r="R16" s="220">
        <v>13.161933269999992</v>
      </c>
      <c r="S16" s="220">
        <v>13.167651119999995</v>
      </c>
      <c r="T16" s="220">
        <v>27.616525070000009</v>
      </c>
      <c r="U16" s="220">
        <v>27.617204090000005</v>
      </c>
      <c r="V16" s="220">
        <v>42.442428850000027</v>
      </c>
      <c r="W16" s="220">
        <v>42.442428850000042</v>
      </c>
      <c r="X16" s="220">
        <v>54.695041359999919</v>
      </c>
      <c r="Z16" s="220">
        <v>0</v>
      </c>
      <c r="AA16" s="220">
        <v>54.695041359999934</v>
      </c>
      <c r="AC16" s="220">
        <v>10.880973700000014</v>
      </c>
      <c r="AD16" s="220">
        <v>19.161362179999998</v>
      </c>
      <c r="AE16" s="220">
        <v>27.629394900000001</v>
      </c>
      <c r="AF16" s="220">
        <v>34.041656319999944</v>
      </c>
      <c r="AG16" s="196"/>
      <c r="AH16" s="220">
        <v>9.1892092900000009</v>
      </c>
      <c r="AI16" s="220">
        <v>23.724566130000021</v>
      </c>
      <c r="AJ16" s="220">
        <v>40.487516579999948</v>
      </c>
      <c r="AK16" s="220">
        <v>46.586883989999997</v>
      </c>
      <c r="AM16" s="220">
        <v>15.622309790000003</v>
      </c>
      <c r="AN16" s="220">
        <v>33.152070679999994</v>
      </c>
      <c r="AO16" s="220">
        <v>45.518546350000008</v>
      </c>
      <c r="AP16" s="220">
        <v>59.178001740000013</v>
      </c>
      <c r="AR16" s="220">
        <v>25.935242029340291</v>
      </c>
      <c r="AS16" s="220">
        <v>48.524905719999978</v>
      </c>
      <c r="AT16" s="220">
        <v>73.061938539999971</v>
      </c>
      <c r="AU16" s="220"/>
      <c r="AW16" s="219">
        <v>69.900000000000006</v>
      </c>
      <c r="AX16" s="219">
        <v>14.099999999999994</v>
      </c>
      <c r="AY16" s="220">
        <v>11.200000000000003</v>
      </c>
      <c r="AZ16" s="220">
        <v>5.6971515200000482</v>
      </c>
      <c r="BA16" s="40"/>
      <c r="BB16" s="220">
        <v>10</v>
      </c>
      <c r="BC16" s="220">
        <v>14.126293840000002</v>
      </c>
      <c r="BD16" s="220">
        <v>4.5240915799999897</v>
      </c>
      <c r="BE16" s="220">
        <v>6.5235641300000395</v>
      </c>
      <c r="BF16" s="40"/>
      <c r="BG16" s="220">
        <v>13.161933269999992</v>
      </c>
      <c r="BH16" s="220">
        <v>13.167651119999995</v>
      </c>
      <c r="BI16" s="220">
        <v>14.454591800000017</v>
      </c>
      <c r="BJ16" s="220">
        <v>14.44955297000001</v>
      </c>
      <c r="BK16" s="220">
        <v>14.825903780000019</v>
      </c>
      <c r="BL16" s="220">
        <v>14.825224760000037</v>
      </c>
      <c r="BM16" s="220">
        <v>12.252612509999892</v>
      </c>
      <c r="BN16" s="220">
        <v>12.252612509999892</v>
      </c>
      <c r="BO16" s="40"/>
      <c r="BP16" s="220">
        <v>10.880973700000014</v>
      </c>
      <c r="BQ16" s="220">
        <v>8.2803884799999832</v>
      </c>
      <c r="BR16" s="220">
        <v>8.4680327200000036</v>
      </c>
      <c r="BS16" s="220">
        <v>6.4122614199999433</v>
      </c>
      <c r="BT16" s="40"/>
      <c r="BU16" s="220">
        <v>9.1892092900000009</v>
      </c>
      <c r="BV16" s="220">
        <v>14.53535684000002</v>
      </c>
      <c r="BW16" s="220">
        <v>16.762950449999927</v>
      </c>
      <c r="BX16" s="220">
        <v>6.099367410000049</v>
      </c>
      <c r="BY16" s="40"/>
      <c r="BZ16" s="220">
        <v>15.622309790000003</v>
      </c>
      <c r="CA16" s="220">
        <v>17.529760889999991</v>
      </c>
      <c r="CB16" s="220">
        <v>12.366475670000014</v>
      </c>
      <c r="CC16" s="220">
        <v>13.659455390000005</v>
      </c>
      <c r="CD16" s="40"/>
      <c r="CE16" s="220">
        <v>25.935242029340291</v>
      </c>
      <c r="CF16" s="220">
        <v>22.589663690659687</v>
      </c>
      <c r="CG16" s="220">
        <v>24.537032819999993</v>
      </c>
      <c r="CH16" s="220"/>
    </row>
    <row r="17" spans="1:87">
      <c r="A17" s="224" t="s">
        <v>26</v>
      </c>
      <c r="B17" s="43"/>
      <c r="C17" s="218">
        <v>-15.1</v>
      </c>
      <c r="D17" s="70"/>
      <c r="E17" s="218">
        <v>10.9</v>
      </c>
      <c r="F17" s="62">
        <v>12.7</v>
      </c>
      <c r="G17" s="62">
        <v>4.5999999999999996</v>
      </c>
      <c r="H17" s="62">
        <v>2.7970252200000107</v>
      </c>
      <c r="I17" s="69"/>
      <c r="J17" s="218">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196"/>
      <c r="AH17" s="62">
        <v>-1.2270178399999998</v>
      </c>
      <c r="AI17" s="62">
        <v>-8.8066194100000015</v>
      </c>
      <c r="AJ17" s="62">
        <v>-16.291648650000003</v>
      </c>
      <c r="AK17" s="62">
        <v>-15.427292210000005</v>
      </c>
      <c r="AM17" s="62">
        <v>-4.4712076200000004</v>
      </c>
      <c r="AN17" s="62">
        <v>-9.1867061700000008</v>
      </c>
      <c r="AO17" s="62">
        <v>-9.4747731100000063</v>
      </c>
      <c r="AP17" s="62">
        <v>-11.760129559999999</v>
      </c>
      <c r="AR17" s="62">
        <v>-6.9331835699999989</v>
      </c>
      <c r="AS17" s="62">
        <v>-15.46001073</v>
      </c>
      <c r="AT17" s="62">
        <v>-25.032846429999999</v>
      </c>
      <c r="AU17" s="62"/>
      <c r="AW17" s="218">
        <v>10.9</v>
      </c>
      <c r="AX17" s="218">
        <v>1.7999999999999989</v>
      </c>
      <c r="AY17" s="62">
        <v>-8.1</v>
      </c>
      <c r="AZ17" s="62">
        <v>-1.8029747799999889</v>
      </c>
      <c r="BA17" s="43"/>
      <c r="BB17" s="218">
        <v>3.7</v>
      </c>
      <c r="BC17" s="62">
        <v>-1.8443888999999967</v>
      </c>
      <c r="BD17" s="62">
        <v>-1.3463653400000035</v>
      </c>
      <c r="BE17" s="62">
        <v>2.3430678199999999</v>
      </c>
      <c r="BF17" s="43"/>
      <c r="BG17" s="62">
        <v>-14.364291939999999</v>
      </c>
      <c r="BH17" s="62">
        <v>-14.364291940000001</v>
      </c>
      <c r="BI17" s="62">
        <v>-14.848980679999999</v>
      </c>
      <c r="BJ17" s="62">
        <v>-14.848980679999997</v>
      </c>
      <c r="BK17" s="62">
        <v>-8.5921055700000011</v>
      </c>
      <c r="BL17" s="62">
        <v>-8.5921055700000011</v>
      </c>
      <c r="BM17" s="62">
        <v>-10.589967490000006</v>
      </c>
      <c r="BN17" s="62">
        <v>-10.589967490000006</v>
      </c>
      <c r="BO17" s="43"/>
      <c r="BP17" s="62">
        <v>-4.1218575299999998</v>
      </c>
      <c r="BQ17" s="62">
        <v>-6.124241109999998</v>
      </c>
      <c r="BR17" s="62">
        <v>-2.620816640000001</v>
      </c>
      <c r="BS17" s="62">
        <v>-0.37387436000000385</v>
      </c>
      <c r="BT17" s="43"/>
      <c r="BU17" s="62">
        <v>-1.2270178399999998</v>
      </c>
      <c r="BV17" s="62">
        <v>-7.5796015700000012</v>
      </c>
      <c r="BW17" s="62">
        <v>-7.4850292400000011</v>
      </c>
      <c r="BX17" s="62">
        <v>0.86435643999999812</v>
      </c>
      <c r="BY17" s="43"/>
      <c r="BZ17" s="62">
        <v>-4.4712076200000004</v>
      </c>
      <c r="CA17" s="62">
        <v>-4.7154985500000004</v>
      </c>
      <c r="CB17" s="62">
        <v>-0.28806694000000554</v>
      </c>
      <c r="CC17" s="62">
        <v>-2.285356449999993</v>
      </c>
      <c r="CD17" s="43"/>
      <c r="CE17" s="62">
        <v>-6.9331835699999989</v>
      </c>
      <c r="CF17" s="62">
        <v>-8.5268271600000016</v>
      </c>
      <c r="CG17" s="62">
        <v>-9.5728356999999988</v>
      </c>
      <c r="CH17" s="62"/>
      <c r="CI17" s="198"/>
    </row>
    <row r="18" spans="1:87">
      <c r="A18" s="224" t="s">
        <v>27</v>
      </c>
      <c r="B18" s="43"/>
      <c r="C18" s="218">
        <v>19.899999999999999</v>
      </c>
      <c r="D18" s="69"/>
      <c r="E18" s="218">
        <v>-4.5999999999999996</v>
      </c>
      <c r="F18" s="62">
        <v>-3.9</v>
      </c>
      <c r="G18" s="62">
        <v>-3.4</v>
      </c>
      <c r="H18" s="62">
        <v>0.5092582999999995</v>
      </c>
      <c r="I18" s="69"/>
      <c r="J18" s="218">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196"/>
      <c r="AH18" s="62">
        <v>-1.5067227299999999</v>
      </c>
      <c r="AI18" s="62">
        <v>-2.3228607599999997</v>
      </c>
      <c r="AJ18" s="62">
        <v>-4.5714239900000004</v>
      </c>
      <c r="AK18" s="62">
        <v>-5.4536632300000001</v>
      </c>
      <c r="AL18" s="71"/>
      <c r="AM18" s="62">
        <v>-1.4710261200000001</v>
      </c>
      <c r="AN18" s="62">
        <v>-4.4807182000000001</v>
      </c>
      <c r="AO18" s="62">
        <v>-5.9554190399999998</v>
      </c>
      <c r="AP18" s="62">
        <v>-6.31927079</v>
      </c>
      <c r="AR18" s="62">
        <v>-3.4154521</v>
      </c>
      <c r="AS18" s="62">
        <v>-7.6078737099999998</v>
      </c>
      <c r="AT18" s="62">
        <v>-10.346345619999999</v>
      </c>
      <c r="AU18" s="62"/>
      <c r="AV18" s="71"/>
      <c r="AW18" s="218">
        <v>-4.5999999999999996</v>
      </c>
      <c r="AX18" s="218">
        <v>0.69999999999999973</v>
      </c>
      <c r="AY18" s="62">
        <v>0.5</v>
      </c>
      <c r="AZ18" s="62">
        <v>3.9092582999999994</v>
      </c>
      <c r="BA18" s="43"/>
      <c r="BB18" s="218">
        <v>-3.6</v>
      </c>
      <c r="BC18" s="62">
        <v>-2.1722558500000004</v>
      </c>
      <c r="BD18" s="62">
        <v>-1.4020060000000001E-2</v>
      </c>
      <c r="BE18" s="62">
        <v>2.8371127700000005</v>
      </c>
      <c r="BF18" s="43"/>
      <c r="BG18" s="62">
        <v>-7.2008907400000002</v>
      </c>
      <c r="BH18" s="62">
        <v>-7.2008907400000002</v>
      </c>
      <c r="BI18" s="62">
        <v>-3.39539291</v>
      </c>
      <c r="BJ18" s="62">
        <v>-3.39539291</v>
      </c>
      <c r="BK18" s="62">
        <v>-0.47997385999999942</v>
      </c>
      <c r="BL18" s="62">
        <v>-0.47997385999999942</v>
      </c>
      <c r="BM18" s="62">
        <v>6.1267230499999998</v>
      </c>
      <c r="BN18" s="62">
        <v>6.1267230499999998</v>
      </c>
      <c r="BO18" s="43"/>
      <c r="BP18" s="62">
        <v>-1.79368467</v>
      </c>
      <c r="BQ18" s="62">
        <v>-1.0416300300000001</v>
      </c>
      <c r="BR18" s="62">
        <v>-2.3439636199999998</v>
      </c>
      <c r="BS18" s="62">
        <v>-2.01775897</v>
      </c>
      <c r="BT18" s="43"/>
      <c r="BU18" s="62">
        <v>-1.5067227299999999</v>
      </c>
      <c r="BV18" s="62">
        <v>-0.81613802999999985</v>
      </c>
      <c r="BW18" s="62">
        <v>-2.2485632300000007</v>
      </c>
      <c r="BX18" s="62">
        <v>-0.88223923999999965</v>
      </c>
      <c r="BY18" s="43"/>
      <c r="BZ18" s="62">
        <v>-1.4710261200000001</v>
      </c>
      <c r="CA18" s="62">
        <v>-3.0096920799999998</v>
      </c>
      <c r="CB18" s="62">
        <v>-1.4747008399999997</v>
      </c>
      <c r="CC18" s="62">
        <v>-0.36385175000000025</v>
      </c>
      <c r="CD18" s="43"/>
      <c r="CE18" s="62">
        <v>-3.4154521</v>
      </c>
      <c r="CF18" s="62">
        <v>-4.1924216100000002</v>
      </c>
      <c r="CG18" s="62">
        <v>-2.7384719099999995</v>
      </c>
      <c r="CH18" s="62"/>
      <c r="CI18" s="198"/>
    </row>
    <row r="19" spans="1:87" s="145" customFormat="1">
      <c r="A19" s="225" t="s">
        <v>28</v>
      </c>
      <c r="B19" s="40"/>
      <c r="C19" s="219">
        <v>41.600000000000009</v>
      </c>
      <c r="D19" s="72"/>
      <c r="E19" s="219">
        <v>76.2</v>
      </c>
      <c r="F19" s="220">
        <v>92.8</v>
      </c>
      <c r="G19" s="220">
        <v>96.4</v>
      </c>
      <c r="H19" s="220">
        <v>104.20343504000014</v>
      </c>
      <c r="I19" s="72"/>
      <c r="J19" s="219">
        <v>10.1</v>
      </c>
      <c r="K19" s="220">
        <v>20.209649090000006</v>
      </c>
      <c r="L19" s="220">
        <v>23.37275021</v>
      </c>
      <c r="M19" s="220">
        <v>35.077099990000029</v>
      </c>
      <c r="O19" s="220"/>
      <c r="P19" s="220">
        <v>35.077143310000046</v>
      </c>
      <c r="Q19" s="72"/>
      <c r="R19" s="220">
        <v>-8.4032494100000079</v>
      </c>
      <c r="S19" s="220">
        <v>-8.3975315600000062</v>
      </c>
      <c r="T19" s="220">
        <v>-12.193031199999989</v>
      </c>
      <c r="U19" s="220">
        <v>-12.192352179999993</v>
      </c>
      <c r="V19" s="220">
        <v>-6.4392068499999713</v>
      </c>
      <c r="W19" s="220">
        <v>-6.4392068499999571</v>
      </c>
      <c r="X19" s="220">
        <v>1.3501612199999142</v>
      </c>
      <c r="Y19" s="40"/>
      <c r="Z19" s="220"/>
      <c r="AA19" s="220">
        <v>1.3501612199999284</v>
      </c>
      <c r="AB19" s="40"/>
      <c r="AC19" s="220">
        <v>4.9654315000000144</v>
      </c>
      <c r="AD19" s="220">
        <v>6.0799488400000001</v>
      </c>
      <c r="AE19" s="220">
        <v>9.5832013000000025</v>
      </c>
      <c r="AF19" s="220">
        <v>13.603829389999941</v>
      </c>
      <c r="AG19" s="196"/>
      <c r="AH19" s="220">
        <v>6.4554687200000016</v>
      </c>
      <c r="AI19" s="220">
        <v>12.59508596000002</v>
      </c>
      <c r="AJ19" s="220">
        <v>19.624443939999946</v>
      </c>
      <c r="AK19" s="220">
        <v>25.705928549999992</v>
      </c>
      <c r="AL19" s="40"/>
      <c r="AM19" s="220">
        <v>9.680076050000002</v>
      </c>
      <c r="AN19" s="220">
        <v>19.484646309999995</v>
      </c>
      <c r="AO19" s="220">
        <v>30.088354200000001</v>
      </c>
      <c r="AP19" s="220">
        <v>41.098601390000077</v>
      </c>
      <c r="AR19" s="220">
        <v>15.586606359340291</v>
      </c>
      <c r="AS19" s="220">
        <v>25.457021279999978</v>
      </c>
      <c r="AT19" s="220">
        <v>37.682746489999971</v>
      </c>
      <c r="AU19" s="220"/>
      <c r="AV19" s="40"/>
      <c r="AW19" s="219">
        <v>76.2</v>
      </c>
      <c r="AX19" s="219">
        <v>16.599999999999994</v>
      </c>
      <c r="AY19" s="220">
        <v>3.6000000000000085</v>
      </c>
      <c r="AZ19" s="220">
        <v>7.8034350400001387</v>
      </c>
      <c r="BA19" s="40"/>
      <c r="BB19" s="219">
        <v>10.1</v>
      </c>
      <c r="BC19" s="220">
        <v>10.109649090000007</v>
      </c>
      <c r="BD19" s="220">
        <v>3.1631011199999932</v>
      </c>
      <c r="BE19" s="220">
        <v>11.704349780000028</v>
      </c>
      <c r="BF19" s="40"/>
      <c r="BG19" s="220">
        <v>-8.4032494100000079</v>
      </c>
      <c r="BH19" s="220">
        <v>-8.3975315600000062</v>
      </c>
      <c r="BI19" s="220">
        <v>-3.7897817899999815</v>
      </c>
      <c r="BJ19" s="220">
        <v>-3.794820619999987</v>
      </c>
      <c r="BK19" s="220">
        <v>5.7538243500000181</v>
      </c>
      <c r="BL19" s="220">
        <v>5.7531453300000361</v>
      </c>
      <c r="BM19" s="220">
        <v>7.7893680699998855</v>
      </c>
      <c r="BN19" s="220">
        <v>7.7893680699998855</v>
      </c>
      <c r="BO19" s="40"/>
      <c r="BP19" s="220">
        <v>4.9654315000000144</v>
      </c>
      <c r="BQ19" s="220">
        <v>1.1145173399999857</v>
      </c>
      <c r="BR19" s="220">
        <v>3.5032524600000023</v>
      </c>
      <c r="BS19" s="220">
        <v>4.0206280899999385</v>
      </c>
      <c r="BT19" s="40"/>
      <c r="BU19" s="220">
        <v>6.4554687200000016</v>
      </c>
      <c r="BV19" s="220">
        <v>6.1396172400000184</v>
      </c>
      <c r="BW19" s="220">
        <v>7.0293579799999257</v>
      </c>
      <c r="BX19" s="220">
        <v>6.0814846100000466</v>
      </c>
      <c r="BY19" s="40"/>
      <c r="BZ19" s="220">
        <v>9.680076050000002</v>
      </c>
      <c r="CA19" s="220">
        <v>9.8045702599999931</v>
      </c>
      <c r="CB19" s="220">
        <v>10.603707890000006</v>
      </c>
      <c r="CC19" s="220">
        <v>11.010247190000076</v>
      </c>
      <c r="CD19" s="40"/>
      <c r="CE19" s="220">
        <v>15.586606359340291</v>
      </c>
      <c r="CF19" s="220">
        <v>9.8704149206596874</v>
      </c>
      <c r="CG19" s="220">
        <v>12.225725209999993</v>
      </c>
      <c r="CH19" s="220"/>
      <c r="CI19" s="198"/>
    </row>
    <row r="20" spans="1:87" s="145" customFormat="1" ht="54">
      <c r="A20" s="77" t="s">
        <v>149</v>
      </c>
      <c r="B20" s="10"/>
      <c r="C20" s="25"/>
      <c r="D20" s="25"/>
      <c r="E20" s="25"/>
      <c r="F20" s="25"/>
      <c r="G20" s="76"/>
      <c r="H20" s="76"/>
      <c r="I20" s="25"/>
      <c r="J20" s="148"/>
      <c r="K20" s="25"/>
      <c r="L20" s="25"/>
      <c r="M20" s="25"/>
      <c r="Q20" s="25"/>
      <c r="R20" s="148"/>
      <c r="S20" s="148"/>
      <c r="T20" s="25"/>
      <c r="U20" s="25"/>
      <c r="V20" s="25"/>
      <c r="W20" s="373"/>
      <c r="X20" s="25"/>
      <c r="Y20" s="75"/>
      <c r="AB20" s="75"/>
      <c r="AC20" s="25"/>
      <c r="AD20" s="25"/>
      <c r="AE20" s="76"/>
      <c r="AF20" s="25"/>
      <c r="AH20" s="25"/>
      <c r="AI20" s="25"/>
      <c r="AJ20" s="76"/>
      <c r="AK20" s="25"/>
      <c r="AL20" s="75"/>
      <c r="AM20" s="25"/>
      <c r="AN20" s="25"/>
      <c r="AO20" s="76"/>
      <c r="AP20" s="25"/>
      <c r="AR20" s="25"/>
      <c r="AS20" s="25"/>
      <c r="AT20" s="76"/>
      <c r="AU20" s="25"/>
      <c r="AV20" s="75"/>
      <c r="AW20" s="25"/>
      <c r="AX20" s="25"/>
      <c r="AY20" s="76"/>
      <c r="AZ20" s="25"/>
      <c r="BA20" s="75"/>
      <c r="BB20" s="207"/>
      <c r="BC20" s="25"/>
      <c r="BD20" s="25"/>
      <c r="BE20" s="25"/>
      <c r="BF20" s="75"/>
      <c r="BG20" s="207"/>
      <c r="BH20" s="207"/>
      <c r="BI20" s="25"/>
      <c r="BJ20" s="207"/>
      <c r="BK20" s="25"/>
      <c r="BL20" s="207"/>
      <c r="BM20" s="25"/>
      <c r="BN20" s="207"/>
      <c r="BO20" s="75"/>
      <c r="BP20" s="207"/>
      <c r="BQ20" s="25"/>
      <c r="BR20" s="25"/>
      <c r="BS20" s="25"/>
      <c r="BT20" s="75"/>
      <c r="BU20" s="207"/>
      <c r="BV20" s="25"/>
      <c r="BW20" s="25"/>
      <c r="BX20" s="25"/>
      <c r="BY20" s="75"/>
      <c r="BZ20" s="207"/>
      <c r="CA20" s="25"/>
      <c r="CB20" s="25"/>
      <c r="CC20" s="25"/>
      <c r="CD20" s="75"/>
      <c r="CE20" s="207"/>
      <c r="CF20" s="25"/>
      <c r="CG20" s="25"/>
      <c r="CH20" s="25"/>
    </row>
    <row r="21" spans="1:87" s="145" customFormat="1">
      <c r="A21" s="130"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R21" s="25"/>
      <c r="AS21" s="25"/>
      <c r="AT21" s="76"/>
      <c r="AU21" s="25"/>
      <c r="AV21" s="75"/>
      <c r="AW21" s="25"/>
      <c r="AX21" s="25"/>
      <c r="AY21" s="76"/>
      <c r="AZ21" s="25"/>
      <c r="BA21" s="75"/>
      <c r="BB21" s="25"/>
      <c r="BC21" s="25"/>
      <c r="BD21" s="25"/>
      <c r="BE21" s="25"/>
      <c r="BF21" s="75"/>
      <c r="BG21" s="25"/>
      <c r="BH21" s="25"/>
      <c r="BI21" s="25"/>
      <c r="BJ21" s="25"/>
      <c r="BK21" s="25"/>
      <c r="BL21" s="25"/>
      <c r="BM21" s="25"/>
      <c r="BN21" s="25"/>
      <c r="BO21" s="75"/>
      <c r="BP21" s="25"/>
      <c r="BQ21" s="25"/>
      <c r="BR21" s="25"/>
      <c r="BS21" s="25"/>
      <c r="BT21" s="75"/>
      <c r="BU21" s="25"/>
      <c r="BV21" s="25"/>
      <c r="BW21" s="25"/>
      <c r="BX21" s="25"/>
      <c r="BY21" s="75"/>
      <c r="BZ21" s="25"/>
      <c r="CA21" s="25"/>
      <c r="CB21" s="25"/>
      <c r="CC21" s="25"/>
      <c r="CD21" s="75"/>
      <c r="CE21" s="25"/>
      <c r="CF21" s="25"/>
      <c r="CG21" s="25"/>
      <c r="CH21" s="25"/>
    </row>
    <row r="22" spans="1:87">
      <c r="A22" s="130"/>
      <c r="B22" s="80"/>
      <c r="C22" s="80"/>
      <c r="D22" s="130"/>
      <c r="E22" s="130"/>
      <c r="F22" s="130"/>
      <c r="G22" s="130"/>
      <c r="H22" s="130"/>
      <c r="I22" s="130"/>
      <c r="J22" s="130"/>
      <c r="K22" s="130"/>
      <c r="L22" s="130"/>
      <c r="M22" s="130"/>
      <c r="Q22" s="130"/>
      <c r="R22" s="130"/>
      <c r="S22" s="130"/>
      <c r="T22" s="130"/>
      <c r="U22" s="130"/>
      <c r="V22" s="130"/>
      <c r="W22" s="130"/>
      <c r="X22" s="130"/>
      <c r="Y22" s="80"/>
      <c r="AB22" s="80"/>
      <c r="AC22" s="80"/>
      <c r="AD22" s="80"/>
      <c r="AE22" s="80"/>
      <c r="AF22" s="80"/>
      <c r="AH22" s="80"/>
      <c r="AI22" s="80"/>
      <c r="AJ22" s="80"/>
      <c r="AK22" s="80"/>
      <c r="AL22" s="80"/>
      <c r="AM22" s="80"/>
      <c r="AN22" s="80"/>
      <c r="AO22" s="80"/>
      <c r="AP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row>
    <row r="23" spans="1:87">
      <c r="A23" s="131" t="s">
        <v>31</v>
      </c>
      <c r="B23" s="22"/>
      <c r="C23" s="208">
        <v>2017</v>
      </c>
      <c r="D23" s="129"/>
      <c r="E23" s="415" t="s">
        <v>13</v>
      </c>
      <c r="F23" s="415"/>
      <c r="G23" s="415"/>
      <c r="H23" s="415"/>
      <c r="I23" s="129"/>
      <c r="J23" s="415" t="s">
        <v>19</v>
      </c>
      <c r="K23" s="415"/>
      <c r="L23" s="415"/>
      <c r="M23" s="415"/>
      <c r="Q23" s="129"/>
      <c r="R23" s="415" t="s">
        <v>321</v>
      </c>
      <c r="S23" s="415"/>
      <c r="T23" s="415"/>
      <c r="U23" s="415"/>
      <c r="V23" s="415"/>
      <c r="W23" s="415"/>
      <c r="X23" s="415"/>
      <c r="Y23" s="1"/>
      <c r="AB23" s="1"/>
      <c r="AC23" s="415" t="s">
        <v>378</v>
      </c>
      <c r="AD23" s="415"/>
      <c r="AE23" s="415"/>
      <c r="AF23" s="415"/>
      <c r="AH23" s="415" t="s">
        <v>443</v>
      </c>
      <c r="AI23" s="415"/>
      <c r="AJ23" s="415"/>
      <c r="AK23" s="415"/>
      <c r="AL23" s="1"/>
      <c r="AM23" s="415" t="s">
        <v>449</v>
      </c>
      <c r="AN23" s="415"/>
      <c r="AO23" s="415"/>
      <c r="AP23" s="415"/>
      <c r="AR23" s="415">
        <v>2024</v>
      </c>
      <c r="AS23" s="415"/>
      <c r="AT23" s="415"/>
      <c r="AU23" s="415"/>
      <c r="AV23" s="1"/>
      <c r="AW23" s="80"/>
      <c r="AX23" s="80"/>
      <c r="AY23" s="80"/>
      <c r="AZ23" s="80"/>
      <c r="BA23" s="80"/>
      <c r="BF23" s="130"/>
      <c r="BO23" s="80"/>
      <c r="BT23" s="80"/>
      <c r="BY23" s="80"/>
      <c r="CD23" s="80"/>
    </row>
    <row r="24" spans="1:87">
      <c r="A24" s="131" t="s">
        <v>94</v>
      </c>
      <c r="B24" s="5"/>
      <c r="C24" s="6" t="s">
        <v>88</v>
      </c>
      <c r="D24" s="130"/>
      <c r="E24" s="7" t="s">
        <v>139</v>
      </c>
      <c r="F24" s="125" t="s">
        <v>143</v>
      </c>
      <c r="G24" s="185" t="s">
        <v>144</v>
      </c>
      <c r="H24" s="185" t="s">
        <v>88</v>
      </c>
      <c r="I24" s="130"/>
      <c r="J24" s="7" t="s">
        <v>139</v>
      </c>
      <c r="K24" s="125" t="s">
        <v>143</v>
      </c>
      <c r="L24" s="185" t="s">
        <v>144</v>
      </c>
      <c r="M24" s="185" t="s">
        <v>88</v>
      </c>
      <c r="Q24" s="130"/>
      <c r="R24" s="7" t="s">
        <v>139</v>
      </c>
      <c r="S24" s="125"/>
      <c r="T24" s="125" t="s">
        <v>143</v>
      </c>
      <c r="U24" s="185"/>
      <c r="V24" s="185" t="s">
        <v>144</v>
      </c>
      <c r="W24" s="185"/>
      <c r="X24" s="185" t="s">
        <v>88</v>
      </c>
      <c r="Y24" s="5"/>
      <c r="AB24" s="5"/>
      <c r="AC24" s="7" t="s">
        <v>139</v>
      </c>
      <c r="AD24" s="125" t="s">
        <v>143</v>
      </c>
      <c r="AE24" s="185" t="s">
        <v>144</v>
      </c>
      <c r="AF24" s="185" t="s">
        <v>88</v>
      </c>
      <c r="AH24" s="7" t="s">
        <v>139</v>
      </c>
      <c r="AI24" s="125" t="s">
        <v>143</v>
      </c>
      <c r="AJ24" s="185" t="s">
        <v>453</v>
      </c>
      <c r="AK24" s="185" t="s">
        <v>88</v>
      </c>
      <c r="AL24" s="5"/>
      <c r="AM24" s="7" t="s">
        <v>139</v>
      </c>
      <c r="AN24" s="125" t="s">
        <v>143</v>
      </c>
      <c r="AO24" s="185" t="s">
        <v>144</v>
      </c>
      <c r="AP24" s="185" t="s">
        <v>88</v>
      </c>
      <c r="AR24" s="7" t="s">
        <v>139</v>
      </c>
      <c r="AS24" s="125" t="s">
        <v>143</v>
      </c>
      <c r="AT24" s="185" t="s">
        <v>144</v>
      </c>
      <c r="AU24" s="185" t="s">
        <v>88</v>
      </c>
      <c r="AV24" s="5"/>
      <c r="AW24" s="80"/>
      <c r="AX24" s="80"/>
      <c r="AY24" s="80"/>
      <c r="AZ24" s="80"/>
      <c r="BA24" s="80"/>
      <c r="BF24" s="130"/>
      <c r="BO24" s="80"/>
      <c r="BT24" s="80"/>
      <c r="BY24" s="80"/>
      <c r="CD24" s="80"/>
    </row>
    <row r="25" spans="1:87">
      <c r="A25" s="117" t="s">
        <v>32</v>
      </c>
      <c r="B25" s="13"/>
      <c r="C25" s="78">
        <v>3691.9</v>
      </c>
      <c r="D25" s="130"/>
      <c r="E25" s="78">
        <v>3697.7</v>
      </c>
      <c r="F25" s="78">
        <v>3772.2</v>
      </c>
      <c r="G25" s="78">
        <v>3776.4</v>
      </c>
      <c r="H25" s="78">
        <v>3787.3</v>
      </c>
      <c r="I25" s="130"/>
      <c r="J25" s="78">
        <v>3864.9</v>
      </c>
      <c r="K25" s="78">
        <v>3896.5732219800002</v>
      </c>
      <c r="L25" s="78">
        <v>3904.1952491900001</v>
      </c>
      <c r="M25" s="78">
        <v>3871.8693923399996</v>
      </c>
      <c r="Q25" s="130"/>
      <c r="R25" s="78">
        <v>3824.8304250599999</v>
      </c>
      <c r="S25" s="332"/>
      <c r="T25" s="78">
        <v>3740.0564366000003</v>
      </c>
      <c r="U25" s="332"/>
      <c r="V25" s="78">
        <v>3679.0131192899998</v>
      </c>
      <c r="W25" s="332"/>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v>3489.1757416999994</v>
      </c>
      <c r="AR25" s="78">
        <v>3522.5572407700001</v>
      </c>
      <c r="AS25" s="78">
        <v>3544.0090319399992</v>
      </c>
      <c r="AT25" s="78">
        <v>3527.3945678299997</v>
      </c>
      <c r="AU25" s="78"/>
      <c r="AV25" s="79"/>
      <c r="AW25" s="80"/>
      <c r="AX25" s="80"/>
      <c r="AY25" s="80"/>
      <c r="AZ25" s="80"/>
      <c r="BA25" s="80"/>
      <c r="BF25" s="79"/>
      <c r="BO25" s="80"/>
      <c r="BT25" s="80"/>
      <c r="BY25" s="80"/>
      <c r="CD25" s="80"/>
    </row>
    <row r="26" spans="1:87">
      <c r="A26" s="118" t="s">
        <v>33</v>
      </c>
      <c r="B26" s="13"/>
      <c r="C26" s="78">
        <v>3561.9966597294087</v>
      </c>
      <c r="D26" s="130"/>
      <c r="E26" s="78">
        <v>3593.8159717029812</v>
      </c>
      <c r="F26" s="78">
        <v>3705.0199769590399</v>
      </c>
      <c r="G26" s="78">
        <v>3734.2046548177605</v>
      </c>
      <c r="H26" s="78">
        <v>3766.1264507616997</v>
      </c>
      <c r="I26" s="130"/>
      <c r="J26" s="78">
        <v>3841.3867183108896</v>
      </c>
      <c r="K26" s="78">
        <v>3875.0707751224795</v>
      </c>
      <c r="L26" s="78">
        <v>3896.3157573419903</v>
      </c>
      <c r="M26" s="78">
        <v>3869.5200844374899</v>
      </c>
      <c r="Q26" s="130"/>
      <c r="R26" s="78">
        <v>3844.992875176109</v>
      </c>
      <c r="S26" s="332"/>
      <c r="T26" s="78">
        <v>3757.7135077673975</v>
      </c>
      <c r="U26" s="332"/>
      <c r="V26" s="78">
        <v>3691.868363854478</v>
      </c>
      <c r="W26" s="332"/>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v>3485.5951807518845</v>
      </c>
      <c r="AR26" s="78">
        <v>3520.1071857536781</v>
      </c>
      <c r="AS26" s="78">
        <v>3547.2376319143928</v>
      </c>
      <c r="AT26" s="78">
        <v>3534.0609804355972</v>
      </c>
      <c r="AU26" s="78"/>
      <c r="AV26" s="80"/>
      <c r="AW26" s="80"/>
      <c r="AX26" s="80"/>
      <c r="AY26" s="80"/>
      <c r="AZ26" s="80"/>
      <c r="BA26" s="80"/>
      <c r="BF26" s="80"/>
      <c r="BO26" s="80"/>
      <c r="BT26" s="80"/>
      <c r="BY26" s="80"/>
      <c r="CA26" s="407"/>
      <c r="CD26" s="80"/>
      <c r="CF26" s="407"/>
    </row>
    <row r="27" spans="1:87">
      <c r="A27" s="118" t="s">
        <v>34</v>
      </c>
      <c r="B27" s="13"/>
      <c r="C27" s="78">
        <v>4933.8</v>
      </c>
      <c r="D27" s="130"/>
      <c r="E27" s="78">
        <v>4916.3999999999996</v>
      </c>
      <c r="F27" s="78">
        <v>4907.1000000000004</v>
      </c>
      <c r="G27" s="78">
        <v>4959.8999999999996</v>
      </c>
      <c r="H27" s="78">
        <v>4836.7</v>
      </c>
      <c r="I27" s="130"/>
      <c r="J27" s="78">
        <v>4855.5</v>
      </c>
      <c r="K27" s="78">
        <v>4864.7187619300003</v>
      </c>
      <c r="L27" s="78">
        <v>4908.862836629999</v>
      </c>
      <c r="M27" s="78">
        <v>4831.2490709199992</v>
      </c>
      <c r="Q27" s="130"/>
      <c r="R27" s="78">
        <v>4754.9722054399999</v>
      </c>
      <c r="S27" s="332"/>
      <c r="T27" s="78">
        <v>4739.3585262900006</v>
      </c>
      <c r="U27" s="332"/>
      <c r="V27" s="78">
        <v>4682.86669205</v>
      </c>
      <c r="W27" s="332"/>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v>5032.5860555899999</v>
      </c>
      <c r="AR27" s="78">
        <v>5071.5282710700003</v>
      </c>
      <c r="AS27" s="78">
        <v>5027.4237769800002</v>
      </c>
      <c r="AT27" s="78">
        <v>5139.1907913800005</v>
      </c>
      <c r="AU27" s="78"/>
      <c r="AV27" s="79"/>
      <c r="AW27" s="80"/>
      <c r="AX27" s="80"/>
      <c r="AY27" s="80"/>
      <c r="AZ27" s="80"/>
      <c r="BA27" s="80"/>
      <c r="BF27" s="79"/>
      <c r="BO27" s="80"/>
      <c r="BT27" s="80"/>
      <c r="BY27" s="80"/>
      <c r="CD27" s="80"/>
    </row>
    <row r="28" spans="1:87">
      <c r="A28" s="118" t="s">
        <v>35</v>
      </c>
      <c r="B28" s="13"/>
      <c r="C28" s="78">
        <v>844</v>
      </c>
      <c r="D28" s="130"/>
      <c r="E28" s="78">
        <v>837.9</v>
      </c>
      <c r="F28" s="78">
        <v>851.8</v>
      </c>
      <c r="G28" s="78">
        <v>853.9</v>
      </c>
      <c r="H28" s="78">
        <v>859.5</v>
      </c>
      <c r="I28" s="130"/>
      <c r="J28" s="78">
        <v>828</v>
      </c>
      <c r="K28" s="78">
        <v>848.38723400000003</v>
      </c>
      <c r="L28" s="78">
        <v>856.70539154999994</v>
      </c>
      <c r="M28" s="78">
        <v>861.26322561999996</v>
      </c>
      <c r="Q28" s="130"/>
      <c r="R28" s="78">
        <v>810.38021677999996</v>
      </c>
      <c r="S28" s="332"/>
      <c r="T28" s="78">
        <v>826.25143235000007</v>
      </c>
      <c r="U28" s="332"/>
      <c r="V28" s="78">
        <v>839.59193474000006</v>
      </c>
      <c r="W28" s="332"/>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v>801.12528291000001</v>
      </c>
      <c r="AR28" s="78">
        <v>819.31933763000006</v>
      </c>
      <c r="AS28" s="78">
        <v>806.44604286000003</v>
      </c>
      <c r="AT28" s="78">
        <v>830.01776010000003</v>
      </c>
      <c r="AU28" s="78"/>
      <c r="AV28" s="79"/>
      <c r="AW28" s="80"/>
      <c r="AX28" s="80"/>
      <c r="AY28" s="80"/>
      <c r="AZ28" s="80"/>
      <c r="BA28" s="80"/>
      <c r="BF28" s="79"/>
      <c r="BO28" s="80"/>
      <c r="BT28" s="80"/>
      <c r="BY28" s="80"/>
      <c r="CD28" s="80"/>
    </row>
    <row r="29" spans="1:87">
      <c r="A29" s="174" t="s">
        <v>5</v>
      </c>
      <c r="B29" s="13"/>
      <c r="C29" s="78">
        <v>6485.5</v>
      </c>
      <c r="D29" s="130"/>
      <c r="E29" s="78">
        <v>6206</v>
      </c>
      <c r="F29" s="78">
        <v>6226.2</v>
      </c>
      <c r="G29" s="78">
        <v>6243.9</v>
      </c>
      <c r="H29" s="78">
        <v>6152.1</v>
      </c>
      <c r="I29" s="130"/>
      <c r="J29" s="78">
        <v>6108.4</v>
      </c>
      <c r="K29" s="78">
        <v>6188.849470340002</v>
      </c>
      <c r="L29" s="78">
        <v>6181.7838076100006</v>
      </c>
      <c r="M29" s="78">
        <v>6083.6165665999979</v>
      </c>
      <c r="Q29" s="130"/>
      <c r="R29" s="78">
        <v>6112.9409230399979</v>
      </c>
      <c r="S29" s="332"/>
      <c r="T29" s="78">
        <v>5939.0209419500015</v>
      </c>
      <c r="U29" s="332"/>
      <c r="V29" s="78">
        <v>5869.1528739000005</v>
      </c>
      <c r="W29" s="332"/>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v>6151.4939534599998</v>
      </c>
      <c r="AR29" s="78">
        <v>6196.8408910500002</v>
      </c>
      <c r="AS29" s="78">
        <v>6125.5035307500002</v>
      </c>
      <c r="AT29" s="78">
        <v>6251.2255996300009</v>
      </c>
      <c r="AU29" s="78"/>
      <c r="AV29" s="79"/>
      <c r="AW29" s="80"/>
      <c r="AX29" s="80"/>
      <c r="AY29" s="80"/>
      <c r="AZ29" s="80"/>
      <c r="BA29" s="80"/>
      <c r="BF29" s="79"/>
      <c r="BO29" s="80"/>
      <c r="BT29" s="80"/>
      <c r="BY29" s="80"/>
      <c r="CD29" s="80"/>
    </row>
    <row r="30" spans="1:87">
      <c r="A30" s="226" t="s">
        <v>162</v>
      </c>
      <c r="B30" s="13"/>
      <c r="C30" s="227">
        <v>4653.1000000000004</v>
      </c>
      <c r="D30" s="130"/>
      <c r="E30" s="227">
        <v>4594.8999999999996</v>
      </c>
      <c r="F30" s="227">
        <v>4615</v>
      </c>
      <c r="G30" s="227">
        <v>4608.3999999999996</v>
      </c>
      <c r="H30" s="227">
        <v>4545</v>
      </c>
      <c r="I30" s="130"/>
      <c r="J30" s="227">
        <v>4599.8</v>
      </c>
      <c r="K30" s="228">
        <v>4624.6000000000004</v>
      </c>
      <c r="L30" s="228">
        <v>4717.3999999999996</v>
      </c>
      <c r="M30" s="228">
        <v>4571.5311598100952</v>
      </c>
      <c r="Q30" s="130"/>
      <c r="R30" s="227">
        <v>4511.9768624553571</v>
      </c>
      <c r="S30" s="333"/>
      <c r="T30" s="228">
        <v>4165.4129754000005</v>
      </c>
      <c r="U30" s="333"/>
      <c r="V30" s="228">
        <v>4161.6000000000004</v>
      </c>
      <c r="W30" s="333"/>
      <c r="X30" s="228">
        <v>4053.1328067299996</v>
      </c>
      <c r="Y30" s="80"/>
      <c r="AB30" s="80"/>
      <c r="AC30" s="227">
        <v>4053.3375297170001</v>
      </c>
      <c r="AD30" s="227">
        <v>4124.0845634999996</v>
      </c>
      <c r="AE30" s="228">
        <v>4091.6461959925746</v>
      </c>
      <c r="AF30" s="228">
        <v>3624.8672233500001</v>
      </c>
      <c r="AH30" s="228">
        <v>3763.95286098408</v>
      </c>
      <c r="AI30" s="227">
        <v>3727.9773</v>
      </c>
      <c r="AJ30" s="228">
        <v>3553.3031947009999</v>
      </c>
      <c r="AK30" s="228">
        <v>3487.3062</v>
      </c>
      <c r="AL30" s="80"/>
      <c r="AM30" s="228">
        <v>3506.929858295</v>
      </c>
      <c r="AN30" s="228">
        <v>3559.2307499150002</v>
      </c>
      <c r="AO30" s="228">
        <v>3640.0025000000001</v>
      </c>
      <c r="AP30" s="228">
        <v>3653.1719000000003</v>
      </c>
      <c r="AR30" s="228">
        <v>3694.3011000000006</v>
      </c>
      <c r="AS30" s="228">
        <v>3692.3386661</v>
      </c>
      <c r="AT30" s="228">
        <v>3615.5736651399998</v>
      </c>
      <c r="AU30" s="228"/>
      <c r="AV30" s="80"/>
      <c r="AW30" s="80"/>
      <c r="AX30" s="80"/>
      <c r="AY30" s="80"/>
      <c r="AZ30" s="80"/>
      <c r="BA30" s="80"/>
      <c r="BF30" s="80"/>
      <c r="BO30" s="80"/>
      <c r="BT30" s="80"/>
      <c r="BY30" s="80"/>
      <c r="CD30" s="80"/>
    </row>
    <row r="31" spans="1:87">
      <c r="A31" s="130"/>
      <c r="B31" s="80"/>
      <c r="C31" s="80"/>
      <c r="D31" s="130"/>
      <c r="E31" s="130"/>
      <c r="F31" s="130"/>
      <c r="G31" s="130"/>
      <c r="H31" s="130"/>
      <c r="I31" s="130"/>
      <c r="J31" s="130"/>
      <c r="K31" s="130"/>
      <c r="L31" s="130"/>
      <c r="M31" s="130"/>
      <c r="Q31" s="130"/>
      <c r="R31" s="130"/>
      <c r="S31" s="130"/>
      <c r="T31" s="130"/>
      <c r="U31" s="130"/>
      <c r="V31" s="130"/>
      <c r="W31" s="130"/>
      <c r="X31" s="130"/>
      <c r="Y31" s="80"/>
      <c r="AB31" s="80"/>
      <c r="AC31" s="79"/>
      <c r="AD31" s="79"/>
      <c r="AE31" s="79"/>
      <c r="AF31" s="79"/>
      <c r="AH31" s="404" t="s">
        <v>455</v>
      </c>
      <c r="AI31" s="79"/>
      <c r="AJ31" s="79"/>
      <c r="AK31" s="79"/>
      <c r="AL31" s="80"/>
      <c r="AM31" s="79"/>
      <c r="AN31" s="79"/>
      <c r="AO31" s="79"/>
      <c r="AP31" s="79"/>
      <c r="AR31" s="79"/>
      <c r="AS31" s="79"/>
      <c r="AT31" s="79"/>
      <c r="AU31" s="79"/>
      <c r="AV31" s="80"/>
      <c r="AW31" s="80"/>
      <c r="AX31" s="80"/>
      <c r="AY31" s="80"/>
      <c r="AZ31" s="80"/>
      <c r="BA31" s="80"/>
      <c r="BB31" s="79"/>
      <c r="BC31" s="79"/>
      <c r="BD31" s="79"/>
      <c r="BE31" s="79"/>
      <c r="BF31" s="80"/>
      <c r="BG31" s="79"/>
      <c r="BH31" s="79"/>
      <c r="BI31" s="79"/>
      <c r="BJ31" s="79"/>
      <c r="BK31" s="79"/>
      <c r="BL31" s="79"/>
      <c r="BM31" s="79"/>
      <c r="BN31" s="79"/>
      <c r="BO31" s="80"/>
      <c r="BP31" s="79"/>
      <c r="BQ31" s="79"/>
      <c r="BR31" s="79"/>
      <c r="BS31" s="79"/>
      <c r="BT31" s="80"/>
      <c r="BU31" s="79"/>
      <c r="BV31" s="79"/>
      <c r="BW31" s="79"/>
      <c r="BX31" s="79"/>
      <c r="BY31" s="80"/>
      <c r="BZ31" s="79"/>
      <c r="CA31" s="79"/>
      <c r="CB31" s="79"/>
      <c r="CC31" s="79"/>
      <c r="CD31" s="80"/>
      <c r="CE31" s="79"/>
      <c r="CF31" s="79"/>
      <c r="CG31" s="79"/>
      <c r="CH31" s="79"/>
    </row>
    <row r="32" spans="1:87">
      <c r="A32" s="130"/>
      <c r="B32" s="80"/>
      <c r="C32" s="80"/>
      <c r="D32" s="130"/>
      <c r="E32" s="130"/>
      <c r="F32" s="130"/>
      <c r="G32" s="130"/>
      <c r="H32" s="130"/>
      <c r="I32" s="130"/>
      <c r="J32" s="130"/>
      <c r="K32" s="130"/>
      <c r="L32" s="130"/>
      <c r="M32" s="130"/>
      <c r="Q32" s="130"/>
      <c r="R32" s="130"/>
      <c r="S32" s="130"/>
      <c r="T32" s="130"/>
      <c r="U32" s="130"/>
      <c r="V32" s="130"/>
      <c r="W32" s="130"/>
      <c r="X32" s="130"/>
      <c r="Y32" s="80"/>
      <c r="AB32" s="80"/>
      <c r="AC32" s="80"/>
      <c r="AD32" s="80"/>
      <c r="AE32" s="80"/>
      <c r="AF32" s="80"/>
      <c r="AH32" s="80"/>
      <c r="AI32" s="80"/>
      <c r="AJ32" s="80"/>
      <c r="AK32" s="80"/>
      <c r="AL32" s="80"/>
      <c r="AM32" s="80"/>
      <c r="AN32" s="80"/>
      <c r="AO32" s="80"/>
      <c r="AP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row>
    <row r="33" spans="1:84" ht="16.5" customHeight="1">
      <c r="A33" s="131" t="s">
        <v>4</v>
      </c>
      <c r="B33" s="22"/>
      <c r="C33" s="208">
        <v>2017</v>
      </c>
      <c r="D33" s="129"/>
      <c r="E33" s="415" t="s">
        <v>13</v>
      </c>
      <c r="F33" s="415"/>
      <c r="G33" s="415"/>
      <c r="H33" s="415"/>
      <c r="I33" s="130"/>
      <c r="J33" s="415" t="s">
        <v>19</v>
      </c>
      <c r="K33" s="415"/>
      <c r="L33" s="415"/>
      <c r="M33" s="415"/>
      <c r="Q33" s="130"/>
      <c r="R33" s="415" t="s">
        <v>321</v>
      </c>
      <c r="S33" s="415"/>
      <c r="T33" s="415"/>
      <c r="U33" s="415"/>
      <c r="V33" s="415"/>
      <c r="W33" s="415"/>
      <c r="X33" s="415"/>
      <c r="Y33" s="1"/>
      <c r="AB33" s="1"/>
      <c r="AC33" s="415" t="s">
        <v>378</v>
      </c>
      <c r="AD33" s="415"/>
      <c r="AE33" s="415"/>
      <c r="AF33" s="415"/>
      <c r="AH33" s="415" t="s">
        <v>443</v>
      </c>
      <c r="AI33" s="415"/>
      <c r="AJ33" s="415"/>
      <c r="AK33" s="415"/>
      <c r="AM33" s="415" t="s">
        <v>449</v>
      </c>
      <c r="AN33" s="415"/>
      <c r="AO33" s="415"/>
      <c r="AP33" s="415"/>
      <c r="AR33" s="415">
        <v>2024</v>
      </c>
      <c r="AS33" s="415"/>
      <c r="AT33" s="415"/>
      <c r="AU33" s="415"/>
    </row>
    <row r="34" spans="1:84">
      <c r="A34" s="140"/>
      <c r="B34" s="5"/>
      <c r="C34" s="6" t="s">
        <v>88</v>
      </c>
      <c r="D34" s="130"/>
      <c r="E34" s="7" t="s">
        <v>139</v>
      </c>
      <c r="F34" s="125" t="s">
        <v>143</v>
      </c>
      <c r="G34" s="185" t="s">
        <v>144</v>
      </c>
      <c r="H34" s="185" t="s">
        <v>88</v>
      </c>
      <c r="I34" s="130"/>
      <c r="J34" s="7" t="s">
        <v>139</v>
      </c>
      <c r="K34" s="125" t="s">
        <v>143</v>
      </c>
      <c r="L34" s="185" t="s">
        <v>144</v>
      </c>
      <c r="M34" s="185" t="s">
        <v>88</v>
      </c>
      <c r="Q34" s="130"/>
      <c r="R34" s="7" t="s">
        <v>139</v>
      </c>
      <c r="S34" s="125"/>
      <c r="T34" s="125" t="s">
        <v>143</v>
      </c>
      <c r="U34" s="185"/>
      <c r="V34" s="185" t="s">
        <v>144</v>
      </c>
      <c r="W34" s="185"/>
      <c r="X34" s="185" t="s">
        <v>88</v>
      </c>
      <c r="Y34" s="5"/>
      <c r="AB34" s="5"/>
      <c r="AC34" s="7" t="s">
        <v>139</v>
      </c>
      <c r="AD34" s="125" t="s">
        <v>143</v>
      </c>
      <c r="AE34" s="185" t="s">
        <v>144</v>
      </c>
      <c r="AF34" s="185" t="s">
        <v>88</v>
      </c>
      <c r="AH34" s="7" t="s">
        <v>139</v>
      </c>
      <c r="AI34" s="125" t="s">
        <v>143</v>
      </c>
      <c r="AJ34" s="185" t="s">
        <v>453</v>
      </c>
      <c r="AK34" s="185" t="s">
        <v>88</v>
      </c>
      <c r="AM34" s="7" t="s">
        <v>139</v>
      </c>
      <c r="AN34" s="125" t="s">
        <v>143</v>
      </c>
      <c r="AO34" s="185" t="s">
        <v>144</v>
      </c>
      <c r="AP34" s="185" t="s">
        <v>88</v>
      </c>
      <c r="AR34" s="7" t="s">
        <v>139</v>
      </c>
      <c r="AS34" s="125" t="s">
        <v>143</v>
      </c>
      <c r="AT34" s="185" t="s">
        <v>144</v>
      </c>
      <c r="AU34" s="185" t="s">
        <v>88</v>
      </c>
    </row>
    <row r="35" spans="1:84">
      <c r="A35" s="117" t="s">
        <v>91</v>
      </c>
      <c r="B35" s="13"/>
      <c r="C35" s="205">
        <v>2.4128641657321925E-2</v>
      </c>
      <c r="D35" s="130"/>
      <c r="E35" s="205">
        <v>2.4669179284472983E-2</v>
      </c>
      <c r="F35" s="205">
        <v>2.6334115910182716E-2</v>
      </c>
      <c r="G35" s="205">
        <v>2.680420641989922E-2</v>
      </c>
      <c r="H35" s="205">
        <v>2.7403940718174331E-2</v>
      </c>
      <c r="I35" s="206"/>
      <c r="J35" s="205">
        <v>2.9704149509433491E-2</v>
      </c>
      <c r="K35" s="205">
        <v>2.9734792593585028E-2</v>
      </c>
      <c r="L35" s="205">
        <v>2.9629328779076775E-2</v>
      </c>
      <c r="M35" s="205">
        <v>2.9912504995493718E-2</v>
      </c>
      <c r="Q35" s="206"/>
      <c r="R35" s="205">
        <v>2.9900612179772142E-2</v>
      </c>
      <c r="S35" s="334"/>
      <c r="T35" s="205">
        <v>2.9651802773613858E-2</v>
      </c>
      <c r="U35" s="334"/>
      <c r="V35" s="205">
        <v>2.9443556883614216E-2</v>
      </c>
      <c r="W35" s="334"/>
      <c r="X35" s="205">
        <v>2.912098098366666E-2</v>
      </c>
      <c r="Y35" s="206"/>
      <c r="AB35" s="206"/>
      <c r="AC35" s="205">
        <v>2.8684468250956045E-2</v>
      </c>
      <c r="AD35" s="205">
        <v>2.8652947993255271E-2</v>
      </c>
      <c r="AE35" s="205">
        <v>2.845191457711636E-2</v>
      </c>
      <c r="AF35" s="205">
        <v>2.8837984968031957E-2</v>
      </c>
      <c r="AH35" s="205">
        <v>2.8744483704248685E-2</v>
      </c>
      <c r="AI35" s="205">
        <v>2.957624545933327E-2</v>
      </c>
      <c r="AJ35" s="205">
        <v>2.9715026381291646E-2</v>
      </c>
      <c r="AK35" s="205">
        <v>2.9803099164272318E-2</v>
      </c>
      <c r="AM35" s="205">
        <v>3.548380411295201E-2</v>
      </c>
      <c r="AN35" s="205">
        <v>3.6737056783988531E-2</v>
      </c>
      <c r="AO35" s="205">
        <v>3.6734798941879677E-2</v>
      </c>
      <c r="AP35" s="205">
        <v>3.7540088335056503E-2</v>
      </c>
      <c r="AR35" s="205">
        <v>3.8944439559088724E-2</v>
      </c>
      <c r="AS35" s="205">
        <v>3.951739231665477E-2</v>
      </c>
      <c r="AT35" s="205">
        <v>3.9146142586680657E-2</v>
      </c>
      <c r="AU35" s="205"/>
      <c r="BZ35" s="399"/>
      <c r="CA35" s="400"/>
      <c r="CE35" s="399"/>
      <c r="CF35" s="400"/>
    </row>
    <row r="36" spans="1:84">
      <c r="A36" s="117" t="s">
        <v>36</v>
      </c>
      <c r="B36" s="13"/>
      <c r="C36" s="83">
        <v>0.748</v>
      </c>
      <c r="D36" s="130"/>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334"/>
      <c r="T36" s="83">
        <v>0.78914837007729299</v>
      </c>
      <c r="U36" s="334"/>
      <c r="V36" s="83">
        <v>0.78563268211879267</v>
      </c>
      <c r="W36" s="334"/>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v>0.69332091033698706</v>
      </c>
      <c r="AR36" s="83">
        <v>0.69457509699079412</v>
      </c>
      <c r="AS36" s="83">
        <v>0.7049354081045669</v>
      </c>
      <c r="AT36" s="83">
        <v>0.6863715970571368</v>
      </c>
      <c r="AU36" s="83"/>
      <c r="BZ36" s="399"/>
      <c r="CA36" s="400"/>
      <c r="CE36" s="399"/>
      <c r="CF36" s="400"/>
    </row>
    <row r="37" spans="1:84">
      <c r="A37" s="118" t="s">
        <v>79</v>
      </c>
      <c r="B37" s="13"/>
      <c r="C37" s="83">
        <v>0.11600000000000001</v>
      </c>
      <c r="D37" s="130"/>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334"/>
      <c r="T37" s="83">
        <v>4.7728114797347551E-2</v>
      </c>
      <c r="U37" s="334"/>
      <c r="V37" s="83">
        <v>4.898710361407646E-2</v>
      </c>
      <c r="W37" s="334"/>
      <c r="X37" s="83">
        <v>4.8610403917472018E-2</v>
      </c>
      <c r="Y37" s="13"/>
      <c r="AB37" s="13"/>
      <c r="AC37" s="83">
        <v>4.6785139393348475E-2</v>
      </c>
      <c r="AD37" s="274">
        <v>4.8789876909827806E-2</v>
      </c>
      <c r="AE37" s="83">
        <v>4.8400741206744612E-2</v>
      </c>
      <c r="AF37" s="83">
        <v>4.2169394292171362E-2</v>
      </c>
      <c r="AH37" s="83">
        <v>4.0632372536316727E-2</v>
      </c>
      <c r="AI37" s="274">
        <v>3.9887558923010949E-2</v>
      </c>
      <c r="AJ37" s="83">
        <v>4.0611179428837463E-2</v>
      </c>
      <c r="AK37" s="83">
        <v>3.6694194882504895E-2</v>
      </c>
      <c r="AM37" s="83">
        <v>3.5894185886345735E-2</v>
      </c>
      <c r="AN37" s="274">
        <v>3.4928050024294999E-2</v>
      </c>
      <c r="AO37" s="83">
        <v>3.3127707296539514E-2</v>
      </c>
      <c r="AP37" s="83">
        <v>2.9864589657328546E-2</v>
      </c>
      <c r="AR37" s="83">
        <v>3.0776286365290381E-2</v>
      </c>
      <c r="AS37" s="274">
        <v>2.9267215227227149E-2</v>
      </c>
      <c r="AT37" s="83">
        <v>2.991695514045499E-2</v>
      </c>
      <c r="AU37" s="83"/>
    </row>
    <row r="38" spans="1:84">
      <c r="A38" s="118" t="s">
        <v>199</v>
      </c>
      <c r="B38" s="13"/>
      <c r="C38" s="83">
        <v>8.0780718781336289E-2</v>
      </c>
      <c r="D38" s="130"/>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334"/>
      <c r="T38" s="83">
        <v>3.5505659292697056E-2</v>
      </c>
      <c r="U38" s="334"/>
      <c r="V38" s="83">
        <v>3.6202690849206194E-2</v>
      </c>
      <c r="W38" s="334"/>
      <c r="X38" s="83">
        <v>3.5205141538365875E-2</v>
      </c>
      <c r="Y38" s="13"/>
      <c r="AB38" s="13"/>
      <c r="AC38" s="83">
        <v>3.3143580233400034E-2</v>
      </c>
      <c r="AD38" s="274">
        <v>3.4402749065832752E-2</v>
      </c>
      <c r="AE38" s="83">
        <v>3.4160421691599982E-2</v>
      </c>
      <c r="AF38" s="83">
        <v>2.870270149381704E-2</v>
      </c>
      <c r="AH38" s="83">
        <v>2.8156428279404257E-2</v>
      </c>
      <c r="AI38" s="274">
        <v>2.7984591525083612E-2</v>
      </c>
      <c r="AJ38" s="83">
        <v>2.7655860678087632E-2</v>
      </c>
      <c r="AK38" s="83">
        <v>2.3991484472234152E-2</v>
      </c>
      <c r="AM38" s="83">
        <v>2.4076631962704313E-2</v>
      </c>
      <c r="AN38" s="274">
        <v>2.3986420902167415E-2</v>
      </c>
      <c r="AO38" s="83">
        <v>2.2079007054440953E-2</v>
      </c>
      <c r="AP38" s="83">
        <v>1.9909798047927665E-2</v>
      </c>
      <c r="AR38" s="83">
        <v>2.1033148948455312E-2</v>
      </c>
      <c r="AS38" s="274">
        <v>1.9923026331261792E-2</v>
      </c>
      <c r="AT38" s="83">
        <v>2.0116572648929444E-2</v>
      </c>
      <c r="AU38" s="83"/>
    </row>
    <row r="39" spans="1:84">
      <c r="A39" s="118" t="s">
        <v>442</v>
      </c>
      <c r="B39" s="13"/>
      <c r="C39" s="83">
        <v>0.10803408788737234</v>
      </c>
      <c r="D39" s="130"/>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334"/>
      <c r="T39" s="274">
        <v>4.7705273769994852E-2</v>
      </c>
      <c r="U39" s="334"/>
      <c r="V39" s="274">
        <v>5.7951137365193243E-2</v>
      </c>
      <c r="W39" s="334"/>
      <c r="X39" s="274">
        <v>5.8545602955373519E-2</v>
      </c>
      <c r="Y39" s="13"/>
      <c r="AB39" s="13"/>
      <c r="AC39" s="83">
        <v>5.725862243196983E-2</v>
      </c>
      <c r="AD39" s="274">
        <v>5.9821043051361031E-2</v>
      </c>
      <c r="AE39" s="274">
        <v>5.8600717265455994E-2</v>
      </c>
      <c r="AF39" s="274">
        <v>3.9711899396332476E-2</v>
      </c>
      <c r="AH39" s="83">
        <v>3.8543422338921968E-2</v>
      </c>
      <c r="AI39" s="274">
        <v>3.8281937828832151E-2</v>
      </c>
      <c r="AJ39" s="274">
        <v>3.8760718053984344E-2</v>
      </c>
      <c r="AK39" s="274">
        <v>3.2500573825827044E-2</v>
      </c>
      <c r="AM39" s="83">
        <v>3.3543537345107018E-2</v>
      </c>
      <c r="AN39" s="274">
        <v>3.3166553411840355E-2</v>
      </c>
      <c r="AO39" s="274">
        <v>3.0756448416717874E-2</v>
      </c>
      <c r="AP39" s="274">
        <v>2.793585764226526E-2</v>
      </c>
      <c r="AR39" s="83">
        <v>2.9419413948496401E-2</v>
      </c>
      <c r="AS39" s="274">
        <v>2.8272932901872144E-2</v>
      </c>
      <c r="AT39" s="274">
        <v>2.8644826373723703E-2</v>
      </c>
      <c r="AU39" s="274"/>
    </row>
    <row r="40" spans="1:84">
      <c r="A40" s="118" t="s">
        <v>37</v>
      </c>
      <c r="B40" s="13"/>
      <c r="C40" s="83">
        <v>0.67</v>
      </c>
      <c r="D40" s="130"/>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334"/>
      <c r="T40" s="83">
        <v>0.73161613076979704</v>
      </c>
      <c r="U40" s="334"/>
      <c r="V40" s="83">
        <v>0.73716303344454959</v>
      </c>
      <c r="W40" s="334"/>
      <c r="X40" s="83">
        <v>0.73590837340042203</v>
      </c>
      <c r="Y40" s="13"/>
      <c r="AB40" s="13"/>
      <c r="AC40" s="83">
        <v>0.75639904665889057</v>
      </c>
      <c r="AD40" s="274">
        <v>0.71743804835726632</v>
      </c>
      <c r="AE40" s="83">
        <v>0.71164340625835731</v>
      </c>
      <c r="AF40" s="83">
        <v>0.7185000544588398</v>
      </c>
      <c r="AH40" s="83">
        <v>0.72183298719319477</v>
      </c>
      <c r="AI40" s="274">
        <v>0.76700000000000002</v>
      </c>
      <c r="AJ40" s="83">
        <v>0.78923025570056082</v>
      </c>
      <c r="AK40" s="83">
        <v>0.75390232691508541</v>
      </c>
      <c r="AM40" s="83">
        <v>0.76975536894246199</v>
      </c>
      <c r="AN40" s="274">
        <v>0.78013696875040262</v>
      </c>
      <c r="AO40" s="83">
        <v>0.79214286092055775</v>
      </c>
      <c r="AP40" s="83">
        <v>0.80892402289520171</v>
      </c>
      <c r="AR40" s="83">
        <v>0.81361074827077307</v>
      </c>
      <c r="AS40" s="274">
        <v>0.8067823499140081</v>
      </c>
      <c r="AT40" s="83">
        <v>0.80779433674667034</v>
      </c>
      <c r="AU40" s="83"/>
    </row>
    <row r="41" spans="1:84" ht="16.5" customHeight="1">
      <c r="A41" s="118" t="s">
        <v>161</v>
      </c>
      <c r="B41" s="82"/>
      <c r="C41" s="83">
        <v>0.14899999999999999</v>
      </c>
      <c r="D41" s="271"/>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334"/>
      <c r="T41" s="83">
        <v>0.18985344120801559</v>
      </c>
      <c r="U41" s="334"/>
      <c r="V41" s="83">
        <v>0.19209848755790737</v>
      </c>
      <c r="W41" s="334"/>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v>0.2042440046585231</v>
      </c>
      <c r="AR41" s="83">
        <v>0.20345152050403703</v>
      </c>
      <c r="AS41" s="83">
        <v>0.20371394846646146</v>
      </c>
      <c r="AT41" s="83">
        <v>0.21111638048340564</v>
      </c>
      <c r="AU41" s="83"/>
    </row>
    <row r="42" spans="1:84">
      <c r="A42" s="226" t="s">
        <v>92</v>
      </c>
      <c r="B42" s="82"/>
      <c r="C42" s="229">
        <v>0.17100000000000001</v>
      </c>
      <c r="D42" s="271"/>
      <c r="E42" s="229">
        <v>0.16600000000000001</v>
      </c>
      <c r="F42" s="229">
        <v>0.16450000000000001</v>
      </c>
      <c r="G42" s="229">
        <v>0.1637373361623802</v>
      </c>
      <c r="H42" s="229">
        <v>0.17699999999999999</v>
      </c>
      <c r="I42" s="13"/>
      <c r="J42" s="229">
        <v>0.17499999999999999</v>
      </c>
      <c r="K42" s="229">
        <v>0.17599999999999999</v>
      </c>
      <c r="L42" s="229">
        <v>0.17370683949795884</v>
      </c>
      <c r="M42" s="229">
        <v>0.17714835031123763</v>
      </c>
      <c r="Q42" s="13"/>
      <c r="R42" s="229">
        <v>0.16870310467309296</v>
      </c>
      <c r="S42" s="335"/>
      <c r="T42" s="229">
        <v>0.18985344120801559</v>
      </c>
      <c r="U42" s="335"/>
      <c r="V42" s="229">
        <v>0.19209848755790737</v>
      </c>
      <c r="W42" s="335"/>
      <c r="X42" s="229">
        <v>0.20317817054379583</v>
      </c>
      <c r="Y42" s="13"/>
      <c r="AB42" s="13"/>
      <c r="AC42" s="229">
        <v>0.20018968267457696</v>
      </c>
      <c r="AD42" s="229">
        <v>0.1975701480679303</v>
      </c>
      <c r="AE42" s="229">
        <v>0.19847584712700003</v>
      </c>
      <c r="AF42" s="229">
        <v>0.22187766781733317</v>
      </c>
      <c r="AH42" s="229">
        <v>0.20384767845614929</v>
      </c>
      <c r="AI42" s="229">
        <v>0.19954097853116207</v>
      </c>
      <c r="AJ42" s="229">
        <v>0.21773348150580804</v>
      </c>
      <c r="AK42" s="229">
        <v>0.21118275906311754</v>
      </c>
      <c r="AM42" s="229">
        <v>0.2000838103683843</v>
      </c>
      <c r="AN42" s="229">
        <v>0.1992279656565881</v>
      </c>
      <c r="AO42" s="229">
        <v>0.19547460050751564</v>
      </c>
      <c r="AP42" s="229">
        <v>0.2042440046585231</v>
      </c>
      <c r="AR42" s="229">
        <v>0.20345152050403703</v>
      </c>
      <c r="AS42" s="229">
        <v>0.20371394846646146</v>
      </c>
      <c r="AT42" s="229">
        <v>0.21111638048340564</v>
      </c>
      <c r="AU42" s="229"/>
    </row>
    <row r="43" spans="1:84">
      <c r="AH43" s="404" t="s">
        <v>481</v>
      </c>
      <c r="AI43" s="130"/>
      <c r="AJ43" s="130"/>
      <c r="AK43" s="130"/>
    </row>
    <row r="44" spans="1:84">
      <c r="AN44" s="406"/>
      <c r="AS44" s="406"/>
    </row>
    <row r="45" spans="1:84" s="130" customFormat="1" ht="13.5">
      <c r="A45" s="129" t="s">
        <v>328</v>
      </c>
      <c r="B45" s="80"/>
      <c r="C45" s="80"/>
      <c r="D45" s="80"/>
      <c r="E45" s="80"/>
      <c r="F45" s="80"/>
      <c r="G45" s="80"/>
      <c r="H45" s="80"/>
      <c r="I45" s="80"/>
      <c r="J45" s="80"/>
      <c r="K45" s="80"/>
      <c r="L45" s="80"/>
      <c r="M45" s="80"/>
      <c r="Q45" s="80"/>
      <c r="R45" s="80"/>
      <c r="S45" s="80"/>
      <c r="T45" s="80"/>
      <c r="U45" s="80"/>
      <c r="V45" s="80"/>
      <c r="W45" s="80"/>
      <c r="X45" s="80"/>
    </row>
    <row r="46" spans="1:84" s="130" customFormat="1" ht="13.5">
      <c r="A46" s="131" t="s">
        <v>151</v>
      </c>
      <c r="B46" s="22"/>
      <c r="C46" s="208">
        <v>2017</v>
      </c>
      <c r="D46" s="22"/>
      <c r="E46" s="415" t="s">
        <v>13</v>
      </c>
      <c r="F46" s="415"/>
      <c r="G46" s="415"/>
      <c r="H46" s="415"/>
      <c r="J46" s="415" t="s">
        <v>19</v>
      </c>
      <c r="K46" s="415"/>
      <c r="L46" s="415"/>
      <c r="M46" s="415"/>
      <c r="R46" s="415" t="s">
        <v>321</v>
      </c>
      <c r="S46" s="415"/>
      <c r="T46" s="415"/>
      <c r="U46" s="415"/>
      <c r="V46" s="415"/>
      <c r="W46" s="415"/>
      <c r="X46" s="415"/>
      <c r="AC46" s="415" t="s">
        <v>378</v>
      </c>
      <c r="AD46" s="415"/>
      <c r="AE46" s="415"/>
      <c r="AF46" s="415"/>
      <c r="AH46" s="415" t="s">
        <v>443</v>
      </c>
      <c r="AI46" s="415"/>
      <c r="AJ46" s="415"/>
      <c r="AK46" s="415"/>
      <c r="AM46" s="415" t="s">
        <v>449</v>
      </c>
      <c r="AN46" s="415"/>
      <c r="AO46" s="415"/>
      <c r="AP46" s="415"/>
      <c r="AR46" s="415">
        <v>2024</v>
      </c>
      <c r="AS46" s="415"/>
      <c r="AT46" s="415"/>
      <c r="AU46" s="415"/>
    </row>
    <row r="47" spans="1:84" s="130" customFormat="1" ht="13.5">
      <c r="A47" s="4" t="s">
        <v>94</v>
      </c>
      <c r="B47" s="5"/>
      <c r="C47" s="6" t="s">
        <v>88</v>
      </c>
      <c r="D47" s="5"/>
      <c r="E47" s="7" t="s">
        <v>139</v>
      </c>
      <c r="F47" s="125" t="s">
        <v>143</v>
      </c>
      <c r="G47" s="185" t="s">
        <v>144</v>
      </c>
      <c r="H47" s="185" t="s">
        <v>88</v>
      </c>
      <c r="J47" s="7" t="s">
        <v>139</v>
      </c>
      <c r="K47" s="125" t="s">
        <v>143</v>
      </c>
      <c r="L47" s="185" t="s">
        <v>144</v>
      </c>
      <c r="M47" s="185" t="s">
        <v>88</v>
      </c>
      <c r="R47" s="7" t="s">
        <v>139</v>
      </c>
      <c r="S47" s="125"/>
      <c r="T47" s="125" t="s">
        <v>143</v>
      </c>
      <c r="U47" s="185"/>
      <c r="V47" s="185" t="s">
        <v>144</v>
      </c>
      <c r="W47" s="185"/>
      <c r="X47" s="185" t="s">
        <v>88</v>
      </c>
      <c r="AC47" s="7" t="s">
        <v>422</v>
      </c>
      <c r="AD47" s="125" t="s">
        <v>423</v>
      </c>
      <c r="AE47" s="185" t="s">
        <v>424</v>
      </c>
      <c r="AF47" s="185" t="s">
        <v>88</v>
      </c>
      <c r="AH47" s="7" t="s">
        <v>139</v>
      </c>
      <c r="AI47" s="125" t="s">
        <v>143</v>
      </c>
      <c r="AJ47" s="185" t="s">
        <v>144</v>
      </c>
      <c r="AK47" s="185" t="s">
        <v>88</v>
      </c>
      <c r="AM47" s="7" t="s">
        <v>139</v>
      </c>
      <c r="AN47" s="125" t="s">
        <v>143</v>
      </c>
      <c r="AO47" s="185" t="s">
        <v>144</v>
      </c>
      <c r="AP47" s="185" t="s">
        <v>88</v>
      </c>
      <c r="AR47" s="7" t="s">
        <v>139</v>
      </c>
      <c r="AS47" s="125" t="s">
        <v>143</v>
      </c>
      <c r="AT47" s="185" t="s">
        <v>144</v>
      </c>
      <c r="AU47" s="185" t="s">
        <v>88</v>
      </c>
    </row>
    <row r="48" spans="1:84" s="130" customFormat="1" ht="13.5">
      <c r="A48" s="257" t="s">
        <v>18</v>
      </c>
      <c r="B48" s="80"/>
      <c r="C48" s="80"/>
      <c r="D48" s="80"/>
      <c r="E48" s="80"/>
      <c r="F48" s="80"/>
      <c r="G48" s="80"/>
      <c r="H48" s="80"/>
      <c r="J48" s="80"/>
      <c r="K48" s="80"/>
      <c r="L48" s="80"/>
      <c r="M48" s="80"/>
      <c r="R48" s="80"/>
      <c r="S48" s="336"/>
      <c r="T48" s="80"/>
      <c r="U48" s="336"/>
      <c r="V48" s="80"/>
      <c r="W48" s="336"/>
      <c r="X48" s="80"/>
      <c r="AC48" s="80"/>
      <c r="AD48" s="80"/>
      <c r="AE48" s="80"/>
      <c r="AF48" s="80"/>
      <c r="AH48" s="80"/>
      <c r="AI48" s="80"/>
      <c r="AJ48" s="80"/>
      <c r="AK48" s="80"/>
      <c r="AM48" s="80"/>
      <c r="AN48" s="80"/>
      <c r="AO48" s="80"/>
      <c r="AP48" s="80"/>
      <c r="AR48" s="80"/>
      <c r="AS48" s="80"/>
      <c r="AT48" s="80"/>
      <c r="AU48" s="80"/>
    </row>
    <row r="49" spans="1:50" s="130" customFormat="1" ht="13.5">
      <c r="A49" s="118" t="s">
        <v>441</v>
      </c>
      <c r="B49" s="80"/>
      <c r="C49" s="30">
        <v>0.10803408788737234</v>
      </c>
      <c r="D49" s="80"/>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R49" s="30">
        <v>4.5185936273173577E-2</v>
      </c>
      <c r="S49" s="337"/>
      <c r="T49" s="30">
        <v>4.7705273769994852E-2</v>
      </c>
      <c r="U49" s="337"/>
      <c r="V49" s="30">
        <v>5.7951137365193243E-2</v>
      </c>
      <c r="W49" s="337"/>
      <c r="X49" s="30">
        <v>5.8545602955373519E-2</v>
      </c>
      <c r="AC49" s="30">
        <v>5.725862243196983E-2</v>
      </c>
      <c r="AD49" s="30">
        <v>5.9821043051361031E-2</v>
      </c>
      <c r="AE49" s="30">
        <v>5.8600717265455994E-2</v>
      </c>
      <c r="AF49" s="30">
        <v>3.9711899396332476E-2</v>
      </c>
      <c r="AH49" s="30">
        <v>3.8543422338921968E-2</v>
      </c>
      <c r="AI49" s="30">
        <v>3.8281937828832151E-2</v>
      </c>
      <c r="AJ49" s="30">
        <v>3.8760718053984344E-2</v>
      </c>
      <c r="AK49" s="30">
        <v>3.2500573825827044E-2</v>
      </c>
      <c r="AM49" s="30">
        <v>3.3543537345107018E-2</v>
      </c>
      <c r="AN49" s="30">
        <v>3.3166553411840355E-2</v>
      </c>
      <c r="AO49" s="30">
        <v>3.0756448416717874E-2</v>
      </c>
      <c r="AP49" s="30">
        <v>2.793585764226526E-2</v>
      </c>
      <c r="AR49" s="30">
        <v>2.9419413948496401E-2</v>
      </c>
      <c r="AS49" s="30">
        <v>2.8272932901872144E-2</v>
      </c>
      <c r="AT49" s="30">
        <v>2.8644826373723703E-2</v>
      </c>
      <c r="AU49" s="30"/>
    </row>
    <row r="50" spans="1:50" s="130" customFormat="1" ht="13.5">
      <c r="A50" s="256" t="s">
        <v>168</v>
      </c>
      <c r="B50" s="80"/>
      <c r="C50" s="30">
        <v>0.11639175110112324</v>
      </c>
      <c r="D50" s="80"/>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R50" s="30">
        <v>4.589171524607865E-2</v>
      </c>
      <c r="S50" s="337"/>
      <c r="T50" s="30">
        <v>4.7728114797347551E-2</v>
      </c>
      <c r="U50" s="337"/>
      <c r="V50" s="30">
        <v>4.898710361407646E-2</v>
      </c>
      <c r="W50" s="337"/>
      <c r="X50" s="30">
        <v>4.8610403917472018E-2</v>
      </c>
      <c r="AC50" s="30">
        <v>4.6785139393348475E-2</v>
      </c>
      <c r="AD50" s="30">
        <v>4.8789876909827806E-2</v>
      </c>
      <c r="AE50" s="30">
        <v>4.8400741206744612E-2</v>
      </c>
      <c r="AF50" s="30">
        <v>4.2169394292171362E-2</v>
      </c>
      <c r="AH50" s="30">
        <v>4.0632372536316727E-2</v>
      </c>
      <c r="AI50" s="30">
        <v>3.9887558923010949E-2</v>
      </c>
      <c r="AJ50" s="30">
        <v>4.0611179428837463E-2</v>
      </c>
      <c r="AK50" s="30">
        <v>3.6694194882504895E-2</v>
      </c>
      <c r="AM50" s="30">
        <v>3.5894185886345735E-2</v>
      </c>
      <c r="AN50" s="30">
        <v>3.4928050024294999E-2</v>
      </c>
      <c r="AO50" s="30">
        <v>3.3127707296539514E-2</v>
      </c>
      <c r="AP50" s="30">
        <v>2.9864589657328546E-2</v>
      </c>
      <c r="AR50" s="30">
        <v>3.0776286365290381E-2</v>
      </c>
      <c r="AS50" s="30">
        <v>2.9267215227227149E-2</v>
      </c>
      <c r="AT50" s="30">
        <v>2.991695514045499E-2</v>
      </c>
      <c r="AU50" s="30"/>
    </row>
    <row r="51" spans="1:50" s="130" customFormat="1">
      <c r="A51" s="255" t="s">
        <v>118</v>
      </c>
      <c r="B51" s="80"/>
      <c r="C51" s="23">
        <v>605.5936308363606</v>
      </c>
      <c r="D51" s="80"/>
      <c r="E51" s="23">
        <v>565.98339257749876</v>
      </c>
      <c r="F51" s="23">
        <v>529.9176626770776</v>
      </c>
      <c r="G51" s="23">
        <v>478.58090862730791</v>
      </c>
      <c r="H51" s="23">
        <v>403.80496028635497</v>
      </c>
      <c r="J51" s="23">
        <v>393.22680739220664</v>
      </c>
      <c r="K51" s="23">
        <v>329.44847067987098</v>
      </c>
      <c r="L51" s="23">
        <v>317.3344706288953</v>
      </c>
      <c r="M51" s="23">
        <v>276.51484752878457</v>
      </c>
      <c r="R51" s="23">
        <v>239.15981603349113</v>
      </c>
      <c r="S51" s="338"/>
      <c r="T51" s="23">
        <v>244.32905055266662</v>
      </c>
      <c r="U51" s="338"/>
      <c r="V51" s="286">
        <v>247.57509765872368</v>
      </c>
      <c r="W51" s="338"/>
      <c r="X51" s="23">
        <v>243.71534993041138</v>
      </c>
      <c r="AC51" s="286">
        <v>229.95175460399463</v>
      </c>
      <c r="AD51" s="286">
        <v>238.03238138961666</v>
      </c>
      <c r="AE51" s="286">
        <v>238.23960262824494</v>
      </c>
      <c r="AF51" s="286">
        <v>194.19571442495283</v>
      </c>
      <c r="AH51" s="286">
        <v>187.43121972795626</v>
      </c>
      <c r="AI51" s="286">
        <v>182.94460949160973</v>
      </c>
      <c r="AJ51" s="286">
        <v>183.08673130091677</v>
      </c>
      <c r="AK51" s="286">
        <v>163.17417255280284</v>
      </c>
      <c r="AM51" s="286">
        <v>161.33435917520092</v>
      </c>
      <c r="AN51" s="286">
        <v>158.50757718963501</v>
      </c>
      <c r="AO51" s="286">
        <v>153.49533405969373</v>
      </c>
      <c r="AP51" s="286">
        <v>137.96105365280718</v>
      </c>
      <c r="AR51" s="286">
        <v>146.24331996951699</v>
      </c>
      <c r="AS51" s="286">
        <v>136.53949557199667</v>
      </c>
      <c r="AT51" s="286">
        <v>140.66183474650208</v>
      </c>
      <c r="AU51" s="286"/>
      <c r="AW51" s="156"/>
      <c r="AX51" s="156"/>
    </row>
    <row r="52" spans="1:50" s="130" customFormat="1">
      <c r="A52" s="33" t="s">
        <v>119</v>
      </c>
      <c r="B52" s="80"/>
      <c r="C52" s="31">
        <v>0.66953701072393956</v>
      </c>
      <c r="D52" s="80"/>
      <c r="E52" s="31">
        <v>0.69845591804333851</v>
      </c>
      <c r="F52" s="31">
        <v>0.70728435639707632</v>
      </c>
      <c r="G52" s="31">
        <v>0.76200430434217903</v>
      </c>
      <c r="H52" s="31">
        <v>0.75386216182788701</v>
      </c>
      <c r="J52" s="31">
        <v>0.75801973053861449</v>
      </c>
      <c r="K52" s="31">
        <v>0.73209735474645932</v>
      </c>
      <c r="L52" s="31">
        <v>0.75293470941395946</v>
      </c>
      <c r="M52" s="31">
        <v>0.73757770012248314</v>
      </c>
      <c r="R52" s="31">
        <v>0.73345949637055996</v>
      </c>
      <c r="S52" s="339"/>
      <c r="T52" s="31">
        <v>0.73161613076979704</v>
      </c>
      <c r="U52" s="339"/>
      <c r="V52" s="293">
        <v>0.73716303344454959</v>
      </c>
      <c r="W52" s="339"/>
      <c r="X52" s="31">
        <v>0.73590837340042203</v>
      </c>
      <c r="AC52" s="293">
        <v>0.75639904665889057</v>
      </c>
      <c r="AD52" s="293">
        <v>0.71740927508718844</v>
      </c>
      <c r="AE52" s="293">
        <v>0.71164340625835731</v>
      </c>
      <c r="AF52" s="293">
        <v>0.7185000544588398</v>
      </c>
      <c r="AH52" s="293">
        <v>0.72183298719319477</v>
      </c>
      <c r="AI52" s="293">
        <v>0.76744451071919828</v>
      </c>
      <c r="AJ52" s="293">
        <v>0.78923025570056082</v>
      </c>
      <c r="AK52" s="293">
        <v>0.75390232691508541</v>
      </c>
      <c r="AM52" s="293">
        <v>0.76975536894246199</v>
      </c>
      <c r="AN52" s="293">
        <v>0.78013696875040262</v>
      </c>
      <c r="AO52" s="293">
        <v>0.79214286092055775</v>
      </c>
      <c r="AP52" s="31">
        <v>0.80892402289520171</v>
      </c>
      <c r="AQ52" s="408"/>
      <c r="AR52" s="31">
        <v>0.81361074827077307</v>
      </c>
      <c r="AS52" s="293">
        <v>0.8067823499140081</v>
      </c>
      <c r="AT52" s="293">
        <v>0.80779250025264371</v>
      </c>
      <c r="AU52" s="31"/>
      <c r="AW52" s="156"/>
      <c r="AX52" s="156"/>
    </row>
    <row r="53" spans="1:50" s="130" customFormat="1">
      <c r="B53" s="80"/>
      <c r="C53" s="80"/>
      <c r="D53" s="80"/>
      <c r="E53" s="80"/>
      <c r="F53" s="80"/>
      <c r="G53" s="80"/>
      <c r="H53" s="80"/>
      <c r="J53" s="80"/>
      <c r="K53" s="80"/>
      <c r="L53" s="80"/>
      <c r="M53" s="80"/>
      <c r="R53" s="80"/>
      <c r="S53" s="80"/>
      <c r="T53" s="80"/>
      <c r="U53" s="80"/>
      <c r="V53" s="80"/>
      <c r="W53" s="80"/>
      <c r="X53" s="80"/>
      <c r="AC53" s="80"/>
      <c r="AD53" s="80"/>
      <c r="AE53" s="80"/>
      <c r="AF53" s="80"/>
      <c r="AH53" s="80"/>
      <c r="AI53" s="80"/>
      <c r="AJ53" s="80"/>
      <c r="AK53" s="80"/>
      <c r="AM53" s="401"/>
      <c r="AN53" s="401"/>
      <c r="AO53" s="80"/>
      <c r="AP53" s="80"/>
      <c r="AR53" s="401"/>
      <c r="AS53" s="401"/>
      <c r="AT53" s="80"/>
      <c r="AU53" s="80"/>
      <c r="AW53" s="156"/>
      <c r="AX53" s="156"/>
    </row>
    <row r="54" spans="1:50" s="130" customFormat="1">
      <c r="A54" s="257" t="s">
        <v>95</v>
      </c>
      <c r="B54" s="80"/>
      <c r="C54" s="80"/>
      <c r="D54" s="80"/>
      <c r="E54" s="80"/>
      <c r="F54" s="80"/>
      <c r="G54" s="80"/>
      <c r="H54" s="80"/>
      <c r="J54" s="80"/>
      <c r="K54" s="80"/>
      <c r="L54" s="80"/>
      <c r="M54" s="80"/>
      <c r="R54" s="80"/>
      <c r="S54" s="80"/>
      <c r="T54" s="80"/>
      <c r="U54" s="80"/>
      <c r="V54" s="80"/>
      <c r="W54" s="80"/>
      <c r="X54" s="80"/>
      <c r="AC54" s="80"/>
      <c r="AD54" s="80"/>
      <c r="AE54" s="80"/>
      <c r="AF54" s="80"/>
      <c r="AH54" s="80"/>
      <c r="AI54" s="80"/>
      <c r="AJ54" s="80"/>
      <c r="AK54" s="80"/>
      <c r="AM54" s="80"/>
      <c r="AN54" s="80"/>
      <c r="AO54" s="80"/>
      <c r="AP54" s="80"/>
      <c r="AR54" s="80"/>
      <c r="AS54" s="80"/>
      <c r="AT54" s="80"/>
      <c r="AU54" s="80"/>
      <c r="AW54" s="156"/>
      <c r="AX54" s="156"/>
    </row>
    <row r="55" spans="1:50" s="130" customFormat="1">
      <c r="A55" s="118" t="s">
        <v>441</v>
      </c>
      <c r="B55" s="80"/>
      <c r="C55" s="30">
        <v>0.10137005243143322</v>
      </c>
      <c r="D55" s="80"/>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R55" s="30">
        <v>5.1312103113906944E-2</v>
      </c>
      <c r="S55" s="337"/>
      <c r="T55" s="30">
        <v>5.3128138108388963E-2</v>
      </c>
      <c r="U55" s="337"/>
      <c r="V55" s="30">
        <v>5.5714379109751064E-2</v>
      </c>
      <c r="W55" s="337"/>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v>3.2072473823660283E-2</v>
      </c>
      <c r="AR55" s="30">
        <v>3.4420017136351296E-2</v>
      </c>
      <c r="AS55" s="30">
        <v>3.1804766687948273E-2</v>
      </c>
      <c r="AT55" s="30">
        <v>3.350100054182182E-2</v>
      </c>
      <c r="AU55" s="30"/>
      <c r="AW55" s="156"/>
      <c r="AX55" s="156"/>
    </row>
    <row r="56" spans="1:50" s="130" customFormat="1">
      <c r="A56" s="33" t="s">
        <v>168</v>
      </c>
      <c r="B56" s="80"/>
      <c r="C56" s="30">
        <v>8.325847637427182E-2</v>
      </c>
      <c r="D56" s="80"/>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R56" s="30">
        <v>4.1678669043261542E-2</v>
      </c>
      <c r="S56" s="337"/>
      <c r="T56" s="30">
        <v>4.3044582934405544E-2</v>
      </c>
      <c r="U56" s="337"/>
      <c r="V56" s="30">
        <v>4.4801189590489121E-2</v>
      </c>
      <c r="W56" s="337"/>
      <c r="X56" s="30">
        <v>4.5474604335761497E-2</v>
      </c>
      <c r="AC56" s="347">
        <v>4.383119709384975E-2</v>
      </c>
      <c r="AD56" s="30">
        <v>4.3877233157357046E-2</v>
      </c>
      <c r="AE56" s="30">
        <v>4.3657959459920431E-2</v>
      </c>
      <c r="AF56" s="30">
        <v>3.7327810585970643E-2</v>
      </c>
      <c r="AH56" s="347">
        <v>3.7451315809070837E-2</v>
      </c>
      <c r="AI56" s="30">
        <v>3.5834123877095433E-2</v>
      </c>
      <c r="AJ56" s="30">
        <v>3.5689150926659141E-2</v>
      </c>
      <c r="AK56" s="30">
        <v>3.4204433229151586E-2</v>
      </c>
      <c r="AM56" s="30">
        <v>3.3927035690227009E-2</v>
      </c>
      <c r="AN56" s="30">
        <v>3.2520952131979766E-2</v>
      </c>
      <c r="AO56" s="30">
        <v>3.0910652332474111E-2</v>
      </c>
      <c r="AP56" s="30">
        <v>2.6635149498133417E-2</v>
      </c>
      <c r="AR56" s="30">
        <v>2.8830436621763482E-2</v>
      </c>
      <c r="AS56" s="30">
        <v>2.6707519316125167E-2</v>
      </c>
      <c r="AT56" s="30">
        <v>2.7997387487514003E-2</v>
      </c>
      <c r="AU56" s="30"/>
      <c r="AW56" s="156"/>
      <c r="AX56" s="156"/>
    </row>
    <row r="57" spans="1:50" s="130" customFormat="1">
      <c r="A57" s="33" t="s">
        <v>118</v>
      </c>
      <c r="B57" s="80"/>
      <c r="C57" s="23">
        <v>215.60534390395492</v>
      </c>
      <c r="D57" s="80"/>
      <c r="E57" s="23">
        <v>214.02126462301823</v>
      </c>
      <c r="F57" s="23">
        <v>217.23692223619636</v>
      </c>
      <c r="G57" s="23">
        <v>184.69032022702976</v>
      </c>
      <c r="H57" s="23">
        <v>174.28018675053238</v>
      </c>
      <c r="J57" s="23">
        <v>171.45553177381692</v>
      </c>
      <c r="K57" s="23">
        <v>154.8505997488835</v>
      </c>
      <c r="L57" s="23">
        <v>160.67001178213198</v>
      </c>
      <c r="M57" s="23">
        <v>153.61203543493414</v>
      </c>
      <c r="R57" s="23">
        <v>135.09901293464583</v>
      </c>
      <c r="S57" s="338"/>
      <c r="T57" s="23">
        <v>138.91047725091573</v>
      </c>
      <c r="U57" s="338"/>
      <c r="V57" s="286">
        <v>144.40762554251921</v>
      </c>
      <c r="W57" s="338"/>
      <c r="X57" s="23">
        <v>147.21578914991625</v>
      </c>
      <c r="AC57" s="286">
        <v>142.12100757656307</v>
      </c>
      <c r="AD57" s="286">
        <v>146.73279547701938</v>
      </c>
      <c r="AE57" s="286">
        <v>148.48320190488283</v>
      </c>
      <c r="AF57" s="23">
        <v>124.86536358763504</v>
      </c>
      <c r="AH57" s="286">
        <v>127.46103010752449</v>
      </c>
      <c r="AI57" s="286">
        <v>126.38002033604096</v>
      </c>
      <c r="AJ57" s="286">
        <v>127.36244437352744</v>
      </c>
      <c r="AK57" s="23">
        <v>123.35408321521243</v>
      </c>
      <c r="AM57" s="23">
        <v>123.79362460138171</v>
      </c>
      <c r="AN57" s="286">
        <v>121.54565000472277</v>
      </c>
      <c r="AO57" s="286">
        <v>119.124024926213</v>
      </c>
      <c r="AP57" s="23">
        <v>103.42311623405604</v>
      </c>
      <c r="AR57" s="23">
        <v>113.06309871733644</v>
      </c>
      <c r="AS57" s="286">
        <v>105.99667720867086</v>
      </c>
      <c r="AT57" s="286">
        <v>111.83716081148262</v>
      </c>
      <c r="AU57" s="23"/>
      <c r="AW57" s="156"/>
      <c r="AX57" s="156"/>
    </row>
    <row r="58" spans="1:50" s="130" customFormat="1">
      <c r="A58" s="33" t="s">
        <v>119</v>
      </c>
      <c r="B58" s="80"/>
      <c r="C58" s="31">
        <v>0.73250901329930052</v>
      </c>
      <c r="D58" s="80"/>
      <c r="E58" s="31">
        <v>0.78547859966715028</v>
      </c>
      <c r="F58" s="31">
        <v>0.77933305106371653</v>
      </c>
      <c r="G58" s="31">
        <v>0.79584207270170992</v>
      </c>
      <c r="H58" s="31">
        <v>0.79974378489384645</v>
      </c>
      <c r="J58" s="31">
        <v>0.79243697853753259</v>
      </c>
      <c r="K58" s="31">
        <v>0.79936337126487156</v>
      </c>
      <c r="L58" s="31">
        <v>0.81453470780669679</v>
      </c>
      <c r="M58" s="31">
        <v>0.80262336623997232</v>
      </c>
      <c r="R58" s="31">
        <v>0.7864470498089432</v>
      </c>
      <c r="S58" s="339"/>
      <c r="T58" s="31">
        <v>0.78776291312330504</v>
      </c>
      <c r="U58" s="339"/>
      <c r="V58" s="293">
        <v>0.79195318230391365</v>
      </c>
      <c r="W58" s="339"/>
      <c r="X58" s="31">
        <v>0.76947121937810092</v>
      </c>
      <c r="AC58" s="346">
        <v>0.78326660498934553</v>
      </c>
      <c r="AD58" s="293">
        <v>0.76181881715040534</v>
      </c>
      <c r="AE58" s="293">
        <v>0.73961541378934037</v>
      </c>
      <c r="AF58" s="31">
        <v>0.71559303092328308</v>
      </c>
      <c r="AH58" s="346">
        <v>0.72134192461132618</v>
      </c>
      <c r="AI58" s="293">
        <v>0.74909523786641985</v>
      </c>
      <c r="AJ58" s="293">
        <v>0.77940524297311764</v>
      </c>
      <c r="AK58" s="31">
        <v>0.73918583638256374</v>
      </c>
      <c r="AM58" s="31">
        <v>0.7583392751763588</v>
      </c>
      <c r="AN58" s="293">
        <v>0.77141514856943405</v>
      </c>
      <c r="AO58" s="293">
        <v>0.78258799565122816</v>
      </c>
      <c r="AP58" s="31">
        <v>0.81231193790231837</v>
      </c>
      <c r="AR58" s="31">
        <v>0.81624761264916113</v>
      </c>
      <c r="AS58" s="293">
        <v>0.79718834068956879</v>
      </c>
      <c r="AT58" s="293">
        <v>0.80473402040870112</v>
      </c>
      <c r="AU58" s="31"/>
      <c r="AW58" s="156"/>
      <c r="AX58" s="156"/>
    </row>
    <row r="59" spans="1:50" s="130" customFormat="1">
      <c r="A59" s="138"/>
      <c r="B59" s="80"/>
      <c r="C59" s="80"/>
      <c r="D59" s="80"/>
      <c r="E59" s="80"/>
      <c r="F59" s="80"/>
      <c r="G59" s="25"/>
      <c r="H59" s="25"/>
      <c r="J59" s="80"/>
      <c r="K59" s="80"/>
      <c r="L59" s="25"/>
      <c r="M59" s="25"/>
      <c r="R59" s="80"/>
      <c r="S59" s="80"/>
      <c r="T59" s="80"/>
      <c r="U59" s="80"/>
      <c r="V59" s="294"/>
      <c r="W59" s="294"/>
      <c r="X59" s="25"/>
      <c r="AC59" s="25"/>
      <c r="AD59" s="80"/>
      <c r="AE59" s="294"/>
      <c r="AF59" s="25"/>
      <c r="AH59" s="25"/>
      <c r="AI59" s="80"/>
      <c r="AJ59" s="294"/>
      <c r="AK59" s="25"/>
      <c r="AM59" s="229"/>
      <c r="AN59" s="80"/>
      <c r="AO59" s="294"/>
      <c r="AP59" s="25"/>
      <c r="AR59" s="229"/>
      <c r="AS59" s="80"/>
      <c r="AT59" s="294"/>
      <c r="AU59" s="25"/>
      <c r="AW59" s="156"/>
      <c r="AX59" s="156"/>
    </row>
    <row r="60" spans="1:50" s="130" customFormat="1">
      <c r="A60" s="257" t="s">
        <v>120</v>
      </c>
      <c r="B60" s="80"/>
      <c r="C60" s="80"/>
      <c r="D60" s="80"/>
      <c r="E60" s="80"/>
      <c r="F60" s="80"/>
      <c r="G60" s="80"/>
      <c r="H60" s="80"/>
      <c r="J60" s="80"/>
      <c r="K60" s="80"/>
      <c r="L60" s="80"/>
      <c r="M60" s="80"/>
      <c r="R60" s="80"/>
      <c r="S60" s="80"/>
      <c r="T60" s="80"/>
      <c r="U60" s="80"/>
      <c r="V60" s="80"/>
      <c r="W60" s="80"/>
      <c r="X60" s="80"/>
      <c r="AC60" s="80"/>
      <c r="AD60" s="80"/>
      <c r="AE60" s="80"/>
      <c r="AF60" s="80"/>
      <c r="AH60" s="80"/>
      <c r="AI60" s="80"/>
      <c r="AJ60" s="80"/>
      <c r="AK60" s="80"/>
      <c r="AM60" s="391"/>
      <c r="AN60" s="80"/>
      <c r="AO60" s="80"/>
      <c r="AP60" s="80"/>
      <c r="AR60" s="391"/>
      <c r="AS60" s="80"/>
      <c r="AT60" s="80"/>
      <c r="AU60" s="80"/>
      <c r="AW60" s="156"/>
      <c r="AX60" s="156"/>
    </row>
    <row r="61" spans="1:50" s="130" customFormat="1">
      <c r="A61" s="118" t="s">
        <v>441</v>
      </c>
      <c r="B61" s="80"/>
      <c r="C61" s="30">
        <v>0.10962106414787452</v>
      </c>
      <c r="D61" s="80"/>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R61" s="30">
        <v>4.7818849760193301E-2</v>
      </c>
      <c r="S61" s="337"/>
      <c r="T61" s="30">
        <v>5.1339037535072379E-2</v>
      </c>
      <c r="U61" s="337"/>
      <c r="V61" s="30">
        <v>5.438375100722305E-2</v>
      </c>
      <c r="W61" s="337"/>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v>3.2554321911569394E-2</v>
      </c>
      <c r="AR61" s="30">
        <v>3.4033687373893728E-2</v>
      </c>
      <c r="AS61" s="30">
        <v>3.2768762732377416E-2</v>
      </c>
      <c r="AT61" s="30">
        <v>3.3683373747687984E-2</v>
      </c>
      <c r="AU61" s="30"/>
      <c r="AW61" s="156"/>
      <c r="AX61" s="156"/>
    </row>
    <row r="62" spans="1:50" s="130" customFormat="1">
      <c r="A62" s="33" t="s">
        <v>168</v>
      </c>
      <c r="B62" s="80"/>
      <c r="C62" s="30">
        <v>9.9738739965638507E-2</v>
      </c>
      <c r="D62" s="80"/>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R62" s="30">
        <v>4.4500926643696113E-2</v>
      </c>
      <c r="S62" s="337"/>
      <c r="T62" s="30">
        <v>4.7565640106430052E-2</v>
      </c>
      <c r="U62" s="337"/>
      <c r="V62" s="30">
        <v>5.0583087791628713E-2</v>
      </c>
      <c r="W62" s="337"/>
      <c r="X62" s="30">
        <v>5.2034493282601769E-2</v>
      </c>
      <c r="AC62" s="30">
        <v>4.813753292414958E-2</v>
      </c>
      <c r="AD62" s="30">
        <v>4.8433465970782956E-2</v>
      </c>
      <c r="AE62" s="30">
        <v>4.9206680477629987E-2</v>
      </c>
      <c r="AF62" s="30">
        <v>4.0064154039235626E-2</v>
      </c>
      <c r="AH62" s="30">
        <v>4.1242771778890221E-2</v>
      </c>
      <c r="AI62" s="30">
        <v>4.0286216441827248E-2</v>
      </c>
      <c r="AJ62" s="30">
        <v>4.0060740334857216E-2</v>
      </c>
      <c r="AK62" s="30">
        <v>3.7141383591918556E-2</v>
      </c>
      <c r="AM62" s="30">
        <v>3.6530802851156702E-2</v>
      </c>
      <c r="AN62" s="30">
        <v>3.4620221838888902E-2</v>
      </c>
      <c r="AO62" s="30">
        <v>3.2125085441833727E-2</v>
      </c>
      <c r="AP62" s="30">
        <v>2.9999307233888852E-2</v>
      </c>
      <c r="AR62" s="30">
        <v>3.1400496298171612E-2</v>
      </c>
      <c r="AS62" s="30">
        <v>3.0185513936188832E-2</v>
      </c>
      <c r="AT62" s="30">
        <v>3.1127345814560194E-2</v>
      </c>
      <c r="AU62" s="30"/>
      <c r="AW62" s="156"/>
      <c r="AX62" s="156"/>
    </row>
    <row r="63" spans="1:50" s="130" customFormat="1">
      <c r="A63" s="33" t="s">
        <v>118</v>
      </c>
      <c r="B63" s="80"/>
      <c r="C63" s="23">
        <v>128.20244293980409</v>
      </c>
      <c r="D63" s="80"/>
      <c r="E63" s="23">
        <v>137.91660441962264</v>
      </c>
      <c r="F63" s="23">
        <v>135.58619137748315</v>
      </c>
      <c r="G63" s="23">
        <v>116.76244567486947</v>
      </c>
      <c r="H63" s="23">
        <v>103.62447024310711</v>
      </c>
      <c r="J63" s="23">
        <v>99.656791216286138</v>
      </c>
      <c r="K63" s="23">
        <v>90.963294597745659</v>
      </c>
      <c r="L63" s="23">
        <v>92.215819930810241</v>
      </c>
      <c r="M63" s="23">
        <v>84.327061707518027</v>
      </c>
      <c r="R63" s="23">
        <v>67.741374673808437</v>
      </c>
      <c r="S63" s="338"/>
      <c r="T63" s="23">
        <v>71.589667309933589</v>
      </c>
      <c r="U63" s="338"/>
      <c r="V63" s="286">
        <v>75.600765000390709</v>
      </c>
      <c r="W63" s="338"/>
      <c r="X63" s="23">
        <v>78.478651209270666</v>
      </c>
      <c r="AC63" s="286">
        <v>71.557088632773315</v>
      </c>
      <c r="AD63" s="286">
        <v>74.284882955549804</v>
      </c>
      <c r="AE63" s="286">
        <v>77.564740781849167</v>
      </c>
      <c r="AF63" s="23">
        <v>63.274672595980412</v>
      </c>
      <c r="AH63" s="286">
        <v>67.379872141062108</v>
      </c>
      <c r="AI63" s="286">
        <v>68.121994832811012</v>
      </c>
      <c r="AJ63" s="286">
        <v>69.769262475843647</v>
      </c>
      <c r="AK63" s="23">
        <v>64.920110756153221</v>
      </c>
      <c r="AM63" s="286">
        <v>64.902043043592826</v>
      </c>
      <c r="AN63" s="286">
        <v>63.318600287010717</v>
      </c>
      <c r="AO63" s="286">
        <v>60.587108498034368</v>
      </c>
      <c r="AP63" s="23">
        <v>57.744493261515203</v>
      </c>
      <c r="AR63" s="23">
        <v>62.10948454121187</v>
      </c>
      <c r="AS63" s="286">
        <v>61.510838889301638</v>
      </c>
      <c r="AT63" s="286">
        <v>64.799285874658267</v>
      </c>
      <c r="AU63" s="23"/>
      <c r="AW63" s="156"/>
      <c r="AX63" s="156"/>
    </row>
    <row r="64" spans="1:50" s="130" customFormat="1">
      <c r="A64" s="33" t="s">
        <v>119</v>
      </c>
      <c r="B64" s="80"/>
      <c r="C64" s="31">
        <v>0.89152373321223644</v>
      </c>
      <c r="D64" s="80"/>
      <c r="E64" s="31">
        <v>0.92794046156885723</v>
      </c>
      <c r="F64" s="31">
        <v>0.90940474205448429</v>
      </c>
      <c r="G64" s="31">
        <v>0.92297062362666848</v>
      </c>
      <c r="H64" s="31">
        <v>0.91069946200079588</v>
      </c>
      <c r="J64" s="31">
        <v>0.91622783663453333</v>
      </c>
      <c r="K64" s="31">
        <v>0.91253437541782489</v>
      </c>
      <c r="L64" s="31">
        <v>0.91998620091610184</v>
      </c>
      <c r="M64" s="31">
        <v>0.91893857311604632</v>
      </c>
      <c r="R64" s="31">
        <v>0.88799607649951473</v>
      </c>
      <c r="S64" s="339"/>
      <c r="T64" s="31">
        <v>0.87673239479079623</v>
      </c>
      <c r="U64" s="339"/>
      <c r="V64" s="293">
        <v>0.86883201468445592</v>
      </c>
      <c r="W64" s="339"/>
      <c r="X64" s="31">
        <v>0.83903064287636075</v>
      </c>
      <c r="AC64" s="293">
        <v>0.84528053061866371</v>
      </c>
      <c r="AD64" s="293">
        <v>0.81100512768369704</v>
      </c>
      <c r="AE64" s="293">
        <v>0.81439994404247829</v>
      </c>
      <c r="AF64" s="31">
        <v>0.78828680905402704</v>
      </c>
      <c r="AH64" s="293">
        <v>0.78945744840443866</v>
      </c>
      <c r="AI64" s="293">
        <v>0.79156000148437011</v>
      </c>
      <c r="AJ64" s="293">
        <v>0.79319204058171633</v>
      </c>
      <c r="AK64" s="31">
        <v>0.78682653732983876</v>
      </c>
      <c r="AM64" s="293">
        <v>0.790389684441131</v>
      </c>
      <c r="AN64" s="293">
        <v>0.80131302052070952</v>
      </c>
      <c r="AO64" s="293">
        <v>0.80198331770845876</v>
      </c>
      <c r="AP64" s="31">
        <v>0.80771117988498409</v>
      </c>
      <c r="AR64" s="31">
        <v>0.81034919072770373</v>
      </c>
      <c r="AS64" s="293">
        <v>0.80752882276982685</v>
      </c>
      <c r="AT64" s="293">
        <v>0.80797933663761046</v>
      </c>
      <c r="AU64" s="31"/>
      <c r="AW64" s="156"/>
      <c r="AX64" s="156"/>
    </row>
    <row r="65" spans="1:50" s="130" customFormat="1">
      <c r="B65" s="80"/>
      <c r="C65" s="80"/>
      <c r="D65" s="80"/>
      <c r="E65" s="80"/>
      <c r="F65" s="80"/>
      <c r="G65" s="80"/>
      <c r="H65" s="80"/>
      <c r="J65" s="80"/>
      <c r="K65" s="80"/>
      <c r="L65" s="80"/>
      <c r="M65" s="80"/>
      <c r="R65" s="80"/>
      <c r="S65" s="80"/>
      <c r="T65" s="80"/>
      <c r="U65" s="80"/>
      <c r="V65" s="295"/>
      <c r="W65" s="295"/>
      <c r="X65" s="80"/>
      <c r="AC65" s="80"/>
      <c r="AD65" s="80"/>
      <c r="AE65" s="295"/>
      <c r="AF65" s="80"/>
      <c r="AH65" s="80"/>
      <c r="AI65" s="80"/>
      <c r="AJ65" s="295"/>
      <c r="AK65" s="80"/>
      <c r="AM65" s="80"/>
      <c r="AN65" s="80"/>
      <c r="AO65" s="295"/>
      <c r="AP65" s="80"/>
      <c r="AR65" s="80"/>
      <c r="AS65" s="80"/>
      <c r="AT65" s="295"/>
      <c r="AU65" s="80"/>
      <c r="AW65" s="156"/>
      <c r="AX65" s="156"/>
    </row>
    <row r="66" spans="1:50" s="130" customFormat="1">
      <c r="A66" s="257" t="s">
        <v>121</v>
      </c>
      <c r="B66" s="80"/>
      <c r="C66" s="80"/>
      <c r="D66" s="80"/>
      <c r="E66" s="80"/>
      <c r="F66" s="80"/>
      <c r="G66" s="80"/>
      <c r="H66" s="80"/>
      <c r="J66" s="80"/>
      <c r="K66" s="80"/>
      <c r="L66" s="80"/>
      <c r="M66" s="80"/>
      <c r="R66" s="80"/>
      <c r="S66" s="80"/>
      <c r="T66" s="80"/>
      <c r="U66" s="80"/>
      <c r="V66" s="80"/>
      <c r="W66" s="80"/>
      <c r="X66" s="80"/>
      <c r="AC66" s="80"/>
      <c r="AD66" s="80"/>
      <c r="AE66" s="80"/>
      <c r="AF66" s="80"/>
      <c r="AH66" s="80"/>
      <c r="AI66" s="80"/>
      <c r="AJ66" s="80"/>
      <c r="AK66" s="80"/>
      <c r="AM66" s="80"/>
      <c r="AN66" s="80"/>
      <c r="AO66" s="80"/>
      <c r="AP66" s="80"/>
      <c r="AR66" s="80"/>
      <c r="AS66" s="80"/>
      <c r="AT66" s="80"/>
      <c r="AU66" s="80"/>
      <c r="AW66" s="156"/>
      <c r="AX66" s="156"/>
    </row>
    <row r="67" spans="1:50" s="130" customFormat="1">
      <c r="A67" s="118" t="s">
        <v>441</v>
      </c>
      <c r="B67" s="80"/>
      <c r="C67" s="30">
        <v>9.0494087302674914E-2</v>
      </c>
      <c r="D67" s="80"/>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R67" s="30">
        <v>5.5773602331118256E-2</v>
      </c>
      <c r="S67" s="337"/>
      <c r="T67" s="30">
        <v>5.5362473998731204E-2</v>
      </c>
      <c r="U67" s="337"/>
      <c r="V67" s="30">
        <v>5.7388077231543475E-2</v>
      </c>
      <c r="W67" s="337"/>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v>3.1447226850333472E-2</v>
      </c>
      <c r="AR67" s="30">
        <v>3.4929072649203696E-2</v>
      </c>
      <c r="AS67" s="30">
        <v>3.0502472684022126E-2</v>
      </c>
      <c r="AT67" s="30">
        <v>3.3242832922094172E-2</v>
      </c>
      <c r="AU67" s="30"/>
      <c r="AW67" s="156"/>
      <c r="AX67" s="156"/>
    </row>
    <row r="68" spans="1:50" s="130" customFormat="1">
      <c r="A68" s="33" t="s">
        <v>168</v>
      </c>
      <c r="B68" s="80"/>
      <c r="C68" s="30">
        <v>6.7016090655634658E-2</v>
      </c>
      <c r="D68" s="80"/>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R68" s="30">
        <v>3.9179727146764216E-2</v>
      </c>
      <c r="S68" s="337"/>
      <c r="T68" s="30">
        <v>3.9093201927022876E-2</v>
      </c>
      <c r="U68" s="337"/>
      <c r="V68" s="30">
        <v>3.9802359559733796E-2</v>
      </c>
      <c r="W68" s="337"/>
      <c r="X68" s="30">
        <v>3.97528004152004E-2</v>
      </c>
      <c r="AC68" s="30">
        <v>4.0185632135083527E-2</v>
      </c>
      <c r="AD68" s="30">
        <v>4.0017276293576397E-2</v>
      </c>
      <c r="AE68" s="30">
        <v>3.886471723960154E-2</v>
      </c>
      <c r="AF68" s="30">
        <v>3.4880378500528407E-2</v>
      </c>
      <c r="AH68" s="30">
        <v>3.3951033600980673E-2</v>
      </c>
      <c r="AI68" s="30">
        <v>3.1733438644578872E-2</v>
      </c>
      <c r="AJ68" s="30">
        <v>3.1522101800418638E-2</v>
      </c>
      <c r="AK68" s="30">
        <v>3.1442171061807064E-2</v>
      </c>
      <c r="AM68" s="30">
        <v>3.1456144768725533E-2</v>
      </c>
      <c r="AN68" s="30">
        <v>3.0509194514383827E-2</v>
      </c>
      <c r="AO68" s="30">
        <v>2.9746745235942076E-2</v>
      </c>
      <c r="AP68" s="30">
        <v>2.3328090869328879E-2</v>
      </c>
      <c r="AR68" s="30">
        <v>2.6215025804560092E-2</v>
      </c>
      <c r="AS68" s="30">
        <v>2.3037374422773815E-2</v>
      </c>
      <c r="AT68" s="30">
        <v>2.4590992199126124E-2</v>
      </c>
      <c r="AU68" s="30"/>
      <c r="AW68" s="156"/>
      <c r="AX68" s="156"/>
    </row>
    <row r="69" spans="1:50" s="130" customFormat="1">
      <c r="A69" s="33" t="s">
        <v>118</v>
      </c>
      <c r="B69" s="80"/>
      <c r="C69" s="23">
        <v>87.402900964150831</v>
      </c>
      <c r="D69" s="80"/>
      <c r="E69" s="23">
        <v>76.104660203395596</v>
      </c>
      <c r="F69" s="23">
        <v>81.650730858713217</v>
      </c>
      <c r="G69" s="23">
        <v>67.927874552160304</v>
      </c>
      <c r="H69" s="23">
        <v>70.655716507425254</v>
      </c>
      <c r="J69" s="23">
        <v>71.798740557530778</v>
      </c>
      <c r="K69" s="23">
        <v>63.887305151137852</v>
      </c>
      <c r="L69" s="23">
        <v>68.454191851321738</v>
      </c>
      <c r="M69" s="23">
        <v>69.284973727416116</v>
      </c>
      <c r="R69" s="23">
        <v>67.357638260837405</v>
      </c>
      <c r="S69" s="338"/>
      <c r="T69" s="23">
        <v>67.32080994098213</v>
      </c>
      <c r="U69" s="338"/>
      <c r="V69" s="286">
        <v>68.806860542128504</v>
      </c>
      <c r="W69" s="338"/>
      <c r="X69" s="23">
        <v>68.737137940645567</v>
      </c>
      <c r="AC69" s="286">
        <v>70.563918943789758</v>
      </c>
      <c r="AD69" s="286">
        <v>72.447912521469547</v>
      </c>
      <c r="AE69" s="286">
        <v>70.918461123033666</v>
      </c>
      <c r="AF69" s="23">
        <v>61.590690991654633</v>
      </c>
      <c r="AH69" s="286">
        <v>60.081157966462392</v>
      </c>
      <c r="AI69" s="286">
        <v>58.258025503229952</v>
      </c>
      <c r="AJ69" s="286">
        <v>57.593181897683785</v>
      </c>
      <c r="AK69" s="23">
        <v>58.433972459059198</v>
      </c>
      <c r="AM69" s="286">
        <v>58.891581557788875</v>
      </c>
      <c r="AN69" s="286">
        <v>58.227049717712063</v>
      </c>
      <c r="AO69" s="286">
        <v>58.536973368178899</v>
      </c>
      <c r="AP69" s="23">
        <v>45.678622972540836</v>
      </c>
      <c r="AR69" s="23">
        <v>50.953614176124567</v>
      </c>
      <c r="AS69" s="286">
        <v>44.485978704629765</v>
      </c>
      <c r="AT69" s="286">
        <v>47.037874936824352</v>
      </c>
      <c r="AU69" s="23"/>
      <c r="AW69" s="156"/>
      <c r="AX69" s="156"/>
    </row>
    <row r="70" spans="1:50" s="130" customFormat="1">
      <c r="A70" s="33" t="s">
        <v>119</v>
      </c>
      <c r="B70" s="80"/>
      <c r="C70" s="31">
        <v>0.49954459972000015</v>
      </c>
      <c r="D70" s="80"/>
      <c r="E70" s="31">
        <v>0.52730970172752079</v>
      </c>
      <c r="F70" s="31">
        <v>0.56334079965345141</v>
      </c>
      <c r="G70" s="31">
        <v>0.57731851931565348</v>
      </c>
      <c r="H70" s="31">
        <v>0.63701493818454236</v>
      </c>
      <c r="J70" s="31">
        <v>0.62061502728794682</v>
      </c>
      <c r="K70" s="31">
        <v>0.63822952211699524</v>
      </c>
      <c r="L70" s="31">
        <v>0.67247918663229522</v>
      </c>
      <c r="M70" s="31">
        <v>0.66105559042828621</v>
      </c>
      <c r="R70" s="31">
        <v>0.684319498392014</v>
      </c>
      <c r="S70" s="339"/>
      <c r="T70" s="31">
        <v>0.6931518174027298</v>
      </c>
      <c r="U70" s="339"/>
      <c r="V70" s="293">
        <v>0.70748342893175942</v>
      </c>
      <c r="W70" s="339"/>
      <c r="X70" s="31">
        <v>0.690053747272241</v>
      </c>
      <c r="AC70" s="293">
        <v>0.72037984871014538</v>
      </c>
      <c r="AD70" s="293">
        <v>0.7113853513152355</v>
      </c>
      <c r="AE70" s="293">
        <v>0.65782228670056031</v>
      </c>
      <c r="AF70" s="31">
        <v>0.64091169618049038</v>
      </c>
      <c r="AH70" s="293">
        <v>0.6449516645140867</v>
      </c>
      <c r="AI70" s="293">
        <v>0.69944054423801694</v>
      </c>
      <c r="AJ70" s="293">
        <v>0.76270370523268716</v>
      </c>
      <c r="AK70" s="31">
        <v>0.68625704424602341</v>
      </c>
      <c r="AM70" s="293">
        <v>0.72301780839547747</v>
      </c>
      <c r="AN70" s="293">
        <v>0.7389029156348641</v>
      </c>
      <c r="AO70" s="293">
        <v>0.76251341184801225</v>
      </c>
      <c r="AP70" s="31">
        <v>0.81812797225365019</v>
      </c>
      <c r="AR70" s="31">
        <v>0.82343744503047156</v>
      </c>
      <c r="AS70" s="293">
        <v>0.78289053842023781</v>
      </c>
      <c r="AT70" s="293">
        <v>0.80026327902522676</v>
      </c>
      <c r="AU70" s="31"/>
      <c r="AW70" s="156"/>
      <c r="AX70" s="156"/>
    </row>
    <row r="71" spans="1:50" s="130" customFormat="1">
      <c r="B71" s="80"/>
      <c r="C71" s="80"/>
      <c r="D71" s="80"/>
      <c r="E71" s="80"/>
      <c r="F71" s="80"/>
      <c r="G71" s="80"/>
      <c r="H71" s="80"/>
      <c r="J71" s="80"/>
      <c r="K71" s="80"/>
      <c r="L71" s="80"/>
      <c r="M71" s="80"/>
      <c r="R71" s="80"/>
      <c r="S71" s="80"/>
      <c r="T71" s="80"/>
      <c r="U71" s="80"/>
      <c r="V71" s="295"/>
      <c r="W71" s="295"/>
      <c r="X71" s="80"/>
      <c r="AC71" s="80"/>
      <c r="AD71" s="80"/>
      <c r="AE71" s="295"/>
      <c r="AF71" s="80"/>
      <c r="AH71" s="80"/>
      <c r="AI71" s="80"/>
      <c r="AJ71" s="295"/>
      <c r="AK71" s="80"/>
      <c r="AM71" s="80"/>
      <c r="AN71" s="80"/>
      <c r="AO71" s="295"/>
      <c r="AP71" s="80"/>
      <c r="AR71" s="80"/>
      <c r="AS71" s="80"/>
      <c r="AT71" s="295"/>
      <c r="AU71" s="80"/>
      <c r="AW71" s="156"/>
      <c r="AX71" s="156"/>
    </row>
    <row r="72" spans="1:50" s="130" customFormat="1">
      <c r="A72" s="257" t="s">
        <v>122</v>
      </c>
      <c r="B72" s="80"/>
      <c r="C72" s="80"/>
      <c r="D72" s="80"/>
      <c r="E72" s="80"/>
      <c r="F72" s="80"/>
      <c r="G72" s="80"/>
      <c r="H72" s="80"/>
      <c r="J72" s="80"/>
      <c r="K72" s="80"/>
      <c r="L72" s="80"/>
      <c r="M72" s="80"/>
      <c r="R72" s="80"/>
      <c r="S72" s="80"/>
      <c r="T72" s="80"/>
      <c r="U72" s="80"/>
      <c r="V72" s="80"/>
      <c r="W72" s="80"/>
      <c r="X72" s="80"/>
      <c r="AC72" s="80"/>
      <c r="AD72" s="80"/>
      <c r="AE72" s="80"/>
      <c r="AF72" s="80"/>
      <c r="AH72" s="80"/>
      <c r="AI72" s="80"/>
      <c r="AJ72" s="80"/>
      <c r="AK72" s="80"/>
      <c r="AM72" s="80"/>
      <c r="AN72" s="80"/>
      <c r="AO72" s="80"/>
      <c r="AP72" s="80"/>
      <c r="AR72" s="80"/>
      <c r="AS72" s="80"/>
      <c r="AT72" s="80"/>
      <c r="AU72" s="80"/>
      <c r="AW72" s="156"/>
      <c r="AX72" s="156"/>
    </row>
    <row r="73" spans="1:50" s="130" customFormat="1">
      <c r="A73" s="118" t="s">
        <v>441</v>
      </c>
      <c r="B73" s="80"/>
      <c r="C73" s="30">
        <v>0.17807971651169135</v>
      </c>
      <c r="D73" s="80"/>
      <c r="E73" s="30">
        <v>0.16625609176684047</v>
      </c>
      <c r="F73" s="30">
        <v>0.15229495750074712</v>
      </c>
      <c r="G73" s="30">
        <v>0.14695488977496507</v>
      </c>
      <c r="H73" s="30">
        <v>0.1204888077079494</v>
      </c>
      <c r="J73" s="30">
        <v>0.11726808158538084</v>
      </c>
      <c r="K73" s="30">
        <v>9.7874091054552845E-2</v>
      </c>
      <c r="L73" s="30">
        <v>9.0226803841798472E-2</v>
      </c>
      <c r="M73" s="30">
        <v>7.3590557136336485E-2</v>
      </c>
      <c r="R73" s="30">
        <v>6.3297261058058982E-2</v>
      </c>
      <c r="S73" s="337"/>
      <c r="T73" s="30">
        <v>6.6918102537832452E-2</v>
      </c>
      <c r="U73" s="337"/>
      <c r="V73" s="30">
        <v>6.739015906718393E-2</v>
      </c>
      <c r="W73" s="337"/>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v>6.4528129050906144E-2</v>
      </c>
      <c r="AR73" s="30">
        <v>6.6676242599265606E-2</v>
      </c>
      <c r="AS73" s="30">
        <v>6.6673615710116915E-2</v>
      </c>
      <c r="AT73" s="30">
        <v>6.7010598228839813E-2</v>
      </c>
      <c r="AU73" s="30"/>
      <c r="AW73" s="156"/>
      <c r="AX73" s="156"/>
    </row>
    <row r="74" spans="1:50" s="130" customFormat="1">
      <c r="A74" s="33" t="s">
        <v>168</v>
      </c>
      <c r="B74" s="80"/>
      <c r="C74" s="30">
        <v>0.16422735761438026</v>
      </c>
      <c r="D74" s="80"/>
      <c r="E74" s="30">
        <v>0.15622640081199754</v>
      </c>
      <c r="F74" s="30">
        <v>0.13858545027654662</v>
      </c>
      <c r="G74" s="30">
        <v>0.13112878611754597</v>
      </c>
      <c r="H74" s="30">
        <v>0.10696228026162764</v>
      </c>
      <c r="J74" s="30">
        <v>0.10409903255767752</v>
      </c>
      <c r="K74" s="30">
        <v>8.5040271519949945E-2</v>
      </c>
      <c r="L74" s="30">
        <v>8.1494293548232344E-2</v>
      </c>
      <c r="M74" s="30">
        <v>6.6826826180822335E-2</v>
      </c>
      <c r="R74" s="30">
        <v>5.7794533034862788E-2</v>
      </c>
      <c r="S74" s="337"/>
      <c r="T74" s="30">
        <v>6.0854433768954073E-2</v>
      </c>
      <c r="U74" s="337"/>
      <c r="V74" s="30">
        <v>6.1129329987949975E-2</v>
      </c>
      <c r="W74" s="337"/>
      <c r="X74" s="30">
        <v>5.9235839259230968E-2</v>
      </c>
      <c r="AC74" s="347">
        <v>5.6946391229814528E-2</v>
      </c>
      <c r="AD74" s="30">
        <v>6.4426147622057534E-2</v>
      </c>
      <c r="AE74" s="30">
        <v>6.819007629379667E-2</v>
      </c>
      <c r="AF74" s="30">
        <v>6.1412412291285148E-2</v>
      </c>
      <c r="AH74" s="30">
        <v>5.6951203000724163E-2</v>
      </c>
      <c r="AI74" s="30">
        <v>5.9546641159159704E-2</v>
      </c>
      <c r="AJ74" s="30">
        <v>6.6422652397535684E-2</v>
      </c>
      <c r="AK74" s="30">
        <v>5.2703788108787362E-2</v>
      </c>
      <c r="AM74" s="30">
        <v>5.1229461931737219E-2</v>
      </c>
      <c r="AN74" s="30">
        <v>5.3576548713663283E-2</v>
      </c>
      <c r="AO74" s="30">
        <v>5.2499564071663882E-2</v>
      </c>
      <c r="AP74" s="30">
        <v>5.4397316193885874E-2</v>
      </c>
      <c r="AR74" s="30">
        <v>5.6124688908748097E-2</v>
      </c>
      <c r="AS74" s="30">
        <v>5.5330838556245369E-2</v>
      </c>
      <c r="AT74" s="30">
        <v>5.6079020979802857E-2</v>
      </c>
      <c r="AU74" s="30"/>
      <c r="AW74" s="156"/>
      <c r="AX74" s="156"/>
    </row>
    <row r="75" spans="1:50" s="130" customFormat="1">
      <c r="A75" s="33" t="s">
        <v>118</v>
      </c>
      <c r="B75" s="80"/>
      <c r="C75" s="23">
        <v>378.87421049525142</v>
      </c>
      <c r="D75" s="80"/>
      <c r="E75" s="23">
        <v>351.62500372197155</v>
      </c>
      <c r="F75" s="23">
        <v>312.66949077059218</v>
      </c>
      <c r="G75" s="23">
        <v>293.87664057056509</v>
      </c>
      <c r="H75" s="23">
        <v>229.52477353582256</v>
      </c>
      <c r="J75" s="23">
        <v>221.77127561838961</v>
      </c>
      <c r="K75" s="23">
        <v>174.59787093098745</v>
      </c>
      <c r="L75" s="23">
        <v>156.66445884676327</v>
      </c>
      <c r="M75" s="23">
        <v>122.90281209385044</v>
      </c>
      <c r="R75" s="23">
        <v>104.0608030988453</v>
      </c>
      <c r="S75" s="338"/>
      <c r="T75" s="23">
        <v>105.41857330175094</v>
      </c>
      <c r="U75" s="338"/>
      <c r="V75" s="286">
        <v>103.16747211620448</v>
      </c>
      <c r="W75" s="338"/>
      <c r="X75" s="23">
        <v>96.487701825884145</v>
      </c>
      <c r="AC75" s="286">
        <v>87.830619215529723</v>
      </c>
      <c r="AD75" s="286">
        <v>91.299217710815526</v>
      </c>
      <c r="AE75" s="286">
        <v>89.755799521584152</v>
      </c>
      <c r="AF75" s="23">
        <v>69.329569990141991</v>
      </c>
      <c r="AH75" s="286">
        <v>59.970192432746671</v>
      </c>
      <c r="AI75" s="286">
        <v>56.564616157060193</v>
      </c>
      <c r="AJ75" s="286">
        <v>55.724320387152446</v>
      </c>
      <c r="AK75" s="23">
        <v>39.820110563659092</v>
      </c>
      <c r="AM75" s="286">
        <v>37.540725101995704</v>
      </c>
      <c r="AN75" s="286">
        <v>36.961930550489591</v>
      </c>
      <c r="AO75" s="286">
        <v>34.371308642640301</v>
      </c>
      <c r="AP75" s="23">
        <v>34.538014882365182</v>
      </c>
      <c r="AR75" s="23">
        <v>33.179014912678404</v>
      </c>
      <c r="AS75" s="286">
        <v>30.54153077854717</v>
      </c>
      <c r="AT75" s="286">
        <v>28.824166387051793</v>
      </c>
      <c r="AU75" s="23"/>
      <c r="AW75" s="156"/>
      <c r="AX75" s="156"/>
    </row>
    <row r="76" spans="1:50" s="130" customFormat="1">
      <c r="A76" s="33" t="s">
        <v>119</v>
      </c>
      <c r="B76" s="80"/>
      <c r="C76" s="31">
        <v>0.64107414526578088</v>
      </c>
      <c r="D76" s="80"/>
      <c r="E76" s="31">
        <v>0.64614124658371819</v>
      </c>
      <c r="F76" s="31">
        <v>0.65723188696107615</v>
      </c>
      <c r="G76" s="31">
        <v>0.74075348798215701</v>
      </c>
      <c r="H76" s="31">
        <v>0.71902384039891531</v>
      </c>
      <c r="J76" s="31">
        <v>0.7314111106818858</v>
      </c>
      <c r="K76" s="31">
        <v>0.67243922171608927</v>
      </c>
      <c r="L76" s="31">
        <v>0.68975973947743452</v>
      </c>
      <c r="M76" s="31">
        <v>0.65627933917753867</v>
      </c>
      <c r="R76" s="31">
        <v>0.66466734827639795</v>
      </c>
      <c r="S76" s="339"/>
      <c r="T76" s="31">
        <v>0.65763129025688138</v>
      </c>
      <c r="U76" s="339"/>
      <c r="V76" s="293">
        <v>0.66047107678799777</v>
      </c>
      <c r="W76" s="339"/>
      <c r="X76" s="31">
        <v>0.68479042096308895</v>
      </c>
      <c r="AC76" s="346">
        <v>0.71339177615792815</v>
      </c>
      <c r="AD76" s="293">
        <v>0.64603533305513039</v>
      </c>
      <c r="AE76" s="293">
        <v>0.66536833050380662</v>
      </c>
      <c r="AF76" s="31">
        <v>0.72373353124792461</v>
      </c>
      <c r="AH76" s="293">
        <v>0.72287676001990453</v>
      </c>
      <c r="AI76" s="293">
        <v>0.80851805523429277</v>
      </c>
      <c r="AJ76" s="293">
        <v>0.81168479490934498</v>
      </c>
      <c r="AK76" s="31">
        <v>0.7994892055963746</v>
      </c>
      <c r="AM76" s="293">
        <v>0.80739914320478567</v>
      </c>
      <c r="AN76" s="293">
        <v>0.80881554105618758</v>
      </c>
      <c r="AO76" s="293">
        <v>0.8252581084092977</v>
      </c>
      <c r="AP76" s="31">
        <v>0.79877714820796997</v>
      </c>
      <c r="AR76" s="31">
        <v>0.8046266592777559</v>
      </c>
      <c r="AS76" s="293">
        <v>0.84009400165847425</v>
      </c>
      <c r="AT76" s="293">
        <v>0.81965635471418097</v>
      </c>
      <c r="AU76" s="31"/>
      <c r="AW76" s="156"/>
      <c r="AX76" s="156"/>
    </row>
    <row r="77" spans="1:50" s="130" customFormat="1">
      <c r="B77" s="80"/>
      <c r="C77" s="80"/>
      <c r="D77" s="80"/>
      <c r="E77" s="80"/>
      <c r="F77" s="80"/>
      <c r="G77" s="80"/>
      <c r="H77" s="80"/>
      <c r="J77" s="80"/>
      <c r="K77" s="80"/>
      <c r="L77" s="80"/>
      <c r="M77" s="80"/>
      <c r="R77" s="80"/>
      <c r="S77" s="80"/>
      <c r="T77" s="80"/>
      <c r="U77" s="80"/>
      <c r="V77" s="294"/>
      <c r="W77" s="294"/>
      <c r="X77" s="80"/>
      <c r="AC77" s="80"/>
      <c r="AD77" s="80"/>
      <c r="AE77" s="294"/>
      <c r="AF77" s="80"/>
      <c r="AH77" s="80"/>
      <c r="AI77" s="80"/>
      <c r="AJ77" s="294"/>
      <c r="AK77" s="80"/>
      <c r="AM77" s="80"/>
      <c r="AN77" s="80"/>
      <c r="AO77" s="294"/>
      <c r="AP77" s="80"/>
      <c r="AR77" s="80"/>
      <c r="AS77" s="80"/>
      <c r="AT77" s="294"/>
      <c r="AU77" s="80"/>
      <c r="AW77" s="156"/>
      <c r="AX77" s="156"/>
    </row>
    <row r="78" spans="1:50" s="130" customFormat="1">
      <c r="A78" s="257" t="s">
        <v>123</v>
      </c>
      <c r="B78" s="80"/>
      <c r="C78" s="80"/>
      <c r="D78" s="80"/>
      <c r="E78" s="80"/>
      <c r="F78" s="80"/>
      <c r="G78" s="80"/>
      <c r="H78" s="80"/>
      <c r="J78" s="80"/>
      <c r="K78" s="80"/>
      <c r="L78" s="80"/>
      <c r="M78" s="80"/>
      <c r="R78" s="80"/>
      <c r="S78" s="80"/>
      <c r="T78" s="80"/>
      <c r="U78" s="80"/>
      <c r="V78" s="80"/>
      <c r="W78" s="80"/>
      <c r="X78" s="80"/>
      <c r="AC78" s="80"/>
      <c r="AD78" s="80"/>
      <c r="AE78" s="80"/>
      <c r="AF78" s="80"/>
      <c r="AH78" s="80"/>
      <c r="AI78" s="80"/>
      <c r="AJ78" s="80"/>
      <c r="AK78" s="80"/>
      <c r="AM78" s="80"/>
      <c r="AN78" s="80"/>
      <c r="AO78" s="80"/>
      <c r="AP78" s="80"/>
      <c r="AR78" s="80"/>
      <c r="AS78" s="80"/>
      <c r="AT78" s="80"/>
      <c r="AU78" s="80"/>
      <c r="AW78" s="156"/>
      <c r="AX78" s="156"/>
    </row>
    <row r="79" spans="1:50" s="130" customFormat="1">
      <c r="A79" s="118" t="s">
        <v>441</v>
      </c>
      <c r="B79" s="80"/>
      <c r="C79" s="30">
        <v>0.18471524937596748</v>
      </c>
      <c r="D79" s="80"/>
      <c r="E79" s="30">
        <v>0.16802793821056922</v>
      </c>
      <c r="F79" s="30">
        <v>0.16445585817754166</v>
      </c>
      <c r="G79" s="30">
        <v>0.17628138876141691</v>
      </c>
      <c r="H79" s="30">
        <v>0.14292315074071241</v>
      </c>
      <c r="J79" s="30">
        <v>0.14120558218055093</v>
      </c>
      <c r="K79" s="30">
        <v>0.13705129961150039</v>
      </c>
      <c r="L79" s="30">
        <v>0.13243783597689332</v>
      </c>
      <c r="M79" s="30">
        <v>0.11297355157861226</v>
      </c>
      <c r="R79" s="30">
        <v>0.10594209997719191</v>
      </c>
      <c r="S79" s="337"/>
      <c r="T79" s="30">
        <v>0.11098741180607401</v>
      </c>
      <c r="U79" s="337"/>
      <c r="V79" s="30">
        <v>0.11384810744583924</v>
      </c>
      <c r="W79" s="337"/>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v>4.7921131668099762E-2</v>
      </c>
      <c r="AR79" s="30">
        <v>4.7719379724771922E-2</v>
      </c>
      <c r="AS79" s="30">
        <v>4.6729514045749161E-2</v>
      </c>
      <c r="AT79" s="30">
        <v>4.6154972317473369E-2</v>
      </c>
      <c r="AU79" s="30"/>
      <c r="AW79" s="156"/>
      <c r="AX79" s="156"/>
    </row>
    <row r="80" spans="1:50" s="130" customFormat="1">
      <c r="A80" s="33" t="s">
        <v>168</v>
      </c>
      <c r="B80" s="80"/>
      <c r="C80" s="30">
        <v>0.18469442506368577</v>
      </c>
      <c r="D80" s="80"/>
      <c r="E80" s="30">
        <v>0.1679309627791854</v>
      </c>
      <c r="F80" s="30">
        <v>0.16443104326029565</v>
      </c>
      <c r="G80" s="30">
        <v>0.17628244449406566</v>
      </c>
      <c r="H80" s="30">
        <v>0.14292774184906726</v>
      </c>
      <c r="J80" s="30">
        <v>0.14116873754164119</v>
      </c>
      <c r="K80" s="30">
        <v>0.13703795289522958</v>
      </c>
      <c r="L80" s="30">
        <v>0.13244313841473176</v>
      </c>
      <c r="M80" s="30">
        <v>0.11297594405053855</v>
      </c>
      <c r="R80" s="30">
        <v>0.10648305443154241</v>
      </c>
      <c r="S80" s="337"/>
      <c r="T80" s="30">
        <v>0.11154123783607112</v>
      </c>
      <c r="U80" s="337"/>
      <c r="V80" s="30">
        <v>0.11441978892241174</v>
      </c>
      <c r="W80" s="337"/>
      <c r="X80" s="30">
        <v>0.11160494977100323</v>
      </c>
      <c r="AC80" s="30">
        <v>0.11087775600109291</v>
      </c>
      <c r="AD80" s="30">
        <v>0.11136043583557403</v>
      </c>
      <c r="AE80" s="30">
        <v>0.11221501567485687</v>
      </c>
      <c r="AF80" s="30">
        <v>9.4124245517226895E-2</v>
      </c>
      <c r="AH80" s="30">
        <v>8.3081575851522343E-2</v>
      </c>
      <c r="AI80" s="30">
        <v>8.2008494206800162E-2</v>
      </c>
      <c r="AJ80" s="30">
        <v>8.3305804980994741E-2</v>
      </c>
      <c r="AK80" s="30">
        <v>5.7600013689250329E-2</v>
      </c>
      <c r="AM80" s="30">
        <v>5.5818092118247745E-2</v>
      </c>
      <c r="AN80" s="30">
        <v>5.6789798037765446E-2</v>
      </c>
      <c r="AO80" s="30">
        <v>5.3317271953242956E-2</v>
      </c>
      <c r="AP80" s="30">
        <v>4.7927124881240381E-2</v>
      </c>
      <c r="AR80" s="30">
        <v>4.7725329420040867E-2</v>
      </c>
      <c r="AS80" s="30">
        <v>4.6735814872914901E-2</v>
      </c>
      <c r="AT80" s="30">
        <v>4.6161667916783597E-2</v>
      </c>
      <c r="AU80" s="30"/>
      <c r="AW80" s="156"/>
      <c r="AX80" s="156"/>
    </row>
    <row r="81" spans="1:51" s="130" customFormat="1">
      <c r="A81" s="33" t="s">
        <v>118</v>
      </c>
      <c r="B81" s="80"/>
      <c r="C81" s="23">
        <v>224.52294890216621</v>
      </c>
      <c r="D81" s="80"/>
      <c r="E81" s="23">
        <v>191.16073573225009</v>
      </c>
      <c r="F81" s="23">
        <v>181.59298194415791</v>
      </c>
      <c r="G81" s="23">
        <v>192.71301423313125</v>
      </c>
      <c r="H81" s="23">
        <v>145.17180278484014</v>
      </c>
      <c r="J81" s="23">
        <v>138.66668525028382</v>
      </c>
      <c r="K81" s="23">
        <v>126.92582492210437</v>
      </c>
      <c r="L81" s="23">
        <v>117.73004780506037</v>
      </c>
      <c r="M81" s="23">
        <v>94.555394896215518</v>
      </c>
      <c r="R81" s="23">
        <v>85.125798465458303</v>
      </c>
      <c r="S81" s="338"/>
      <c r="T81" s="23">
        <v>86.561698170295372</v>
      </c>
      <c r="U81" s="338"/>
      <c r="V81" s="286">
        <v>85.740846262345826</v>
      </c>
      <c r="W81" s="338"/>
      <c r="X81" s="23">
        <v>80.164231065255848</v>
      </c>
      <c r="AC81" s="286">
        <v>75.965052357025144</v>
      </c>
      <c r="AD81" s="286">
        <v>73.097800818381884</v>
      </c>
      <c r="AE81" s="286">
        <v>70.688465621485378</v>
      </c>
      <c r="AF81" s="23">
        <v>55.57754135406941</v>
      </c>
      <c r="AH81" s="286">
        <v>46.115499323176891</v>
      </c>
      <c r="AI81" s="286">
        <v>43.385843249149744</v>
      </c>
      <c r="AJ81" s="286">
        <v>41.846359884275138</v>
      </c>
      <c r="AK81" s="23">
        <v>26.558089709733974</v>
      </c>
      <c r="AM81" s="286">
        <v>24.297231542214387</v>
      </c>
      <c r="AN81" s="286">
        <v>23.703357305676363</v>
      </c>
      <c r="AO81" s="286">
        <v>21.268711897322099</v>
      </c>
      <c r="AP81" s="23">
        <v>18.322084891772668</v>
      </c>
      <c r="AR81" s="23">
        <v>17.40783059117987</v>
      </c>
      <c r="AS81" s="286">
        <v>16.363103864078045</v>
      </c>
      <c r="AT81" s="286">
        <v>15.528910423845328</v>
      </c>
      <c r="AU81" s="23"/>
      <c r="AW81" s="156"/>
      <c r="AX81" s="156"/>
    </row>
    <row r="82" spans="1:51" s="130" customFormat="1">
      <c r="A82" s="33" t="s">
        <v>119</v>
      </c>
      <c r="B82" s="80"/>
      <c r="C82" s="31">
        <v>0.71622208982119262</v>
      </c>
      <c r="D82" s="80"/>
      <c r="E82" s="31">
        <v>0.73722958965548058</v>
      </c>
      <c r="F82" s="31">
        <v>0.74425211631598442</v>
      </c>
      <c r="G82" s="31">
        <v>0.77364543762008808</v>
      </c>
      <c r="H82" s="31">
        <v>0.73601907731152016</v>
      </c>
      <c r="J82" s="31">
        <v>0.74629959078301433</v>
      </c>
      <c r="K82" s="31">
        <v>0.73634029833178394</v>
      </c>
      <c r="L82" s="31">
        <v>0.73451378847051296</v>
      </c>
      <c r="M82" s="31">
        <v>0.70680382078494219</v>
      </c>
      <c r="R82" s="31">
        <v>0.68511161497199691</v>
      </c>
      <c r="S82" s="339"/>
      <c r="T82" s="31">
        <v>0.67760416863698758</v>
      </c>
      <c r="U82" s="339"/>
      <c r="V82" s="293">
        <v>0.68207289561989981</v>
      </c>
      <c r="W82" s="339"/>
      <c r="X82" s="31">
        <v>0.71587311060500136</v>
      </c>
      <c r="AC82" s="293">
        <v>0.71570317389521454</v>
      </c>
      <c r="AD82" s="293">
        <v>0.70977295124342432</v>
      </c>
      <c r="AE82" s="293">
        <v>0.72636975980128493</v>
      </c>
      <c r="AF82" s="31">
        <v>0.77573114204849813</v>
      </c>
      <c r="AH82" s="293">
        <v>0.78558563948124194</v>
      </c>
      <c r="AI82" s="293">
        <v>0.8013796100780014</v>
      </c>
      <c r="AJ82" s="293">
        <v>0.79426207369317003</v>
      </c>
      <c r="AK82" s="31">
        <v>0.77392246504355067</v>
      </c>
      <c r="AM82" s="293">
        <v>0.7831573962632945</v>
      </c>
      <c r="AN82" s="293">
        <v>0.78611606732978712</v>
      </c>
      <c r="AO82" s="293">
        <v>0.80228333061641</v>
      </c>
      <c r="AP82" s="31">
        <v>0.820021930103637</v>
      </c>
      <c r="AR82" s="31">
        <v>0.82461745350778592</v>
      </c>
      <c r="AS82" s="293">
        <v>0.82565865717642128</v>
      </c>
      <c r="AT82" s="293">
        <v>0.83065407870924179</v>
      </c>
      <c r="AU82" s="31"/>
      <c r="AW82" s="156"/>
      <c r="AX82" s="156"/>
    </row>
    <row r="83" spans="1:51" s="130" customFormat="1">
      <c r="B83" s="80"/>
      <c r="C83" s="80"/>
      <c r="D83" s="80"/>
      <c r="E83" s="80"/>
      <c r="F83" s="80"/>
      <c r="G83" s="80"/>
      <c r="H83" s="80"/>
      <c r="J83" s="80"/>
      <c r="K83" s="80"/>
      <c r="L83" s="80"/>
      <c r="M83" s="80"/>
      <c r="R83" s="80"/>
      <c r="S83" s="80"/>
      <c r="T83" s="80"/>
      <c r="U83" s="80"/>
      <c r="V83" s="295"/>
      <c r="W83" s="295"/>
      <c r="X83" s="80"/>
      <c r="AC83" s="80"/>
      <c r="AD83" s="80"/>
      <c r="AE83" s="295"/>
      <c r="AF83" s="80"/>
      <c r="AH83" s="80"/>
      <c r="AI83" s="80"/>
      <c r="AJ83" s="295"/>
      <c r="AK83" s="80"/>
      <c r="AM83" s="80"/>
      <c r="AN83" s="80"/>
      <c r="AO83" s="295"/>
      <c r="AP83" s="80"/>
      <c r="AR83" s="80"/>
      <c r="AS83" s="80"/>
      <c r="AT83" s="295"/>
      <c r="AU83" s="80"/>
      <c r="AW83" s="156"/>
      <c r="AX83" s="156"/>
    </row>
    <row r="84" spans="1:51" s="130" customFormat="1">
      <c r="A84" s="315" t="s">
        <v>124</v>
      </c>
      <c r="B84" s="80"/>
      <c r="C84" s="80"/>
      <c r="D84" s="80"/>
      <c r="E84" s="80"/>
      <c r="F84" s="80"/>
      <c r="G84" s="80"/>
      <c r="H84" s="80"/>
      <c r="J84" s="80"/>
      <c r="K84" s="80"/>
      <c r="L84" s="80"/>
      <c r="M84" s="80"/>
      <c r="R84" s="80"/>
      <c r="S84" s="80"/>
      <c r="T84" s="80"/>
      <c r="U84" s="80"/>
      <c r="V84" s="80"/>
      <c r="W84" s="80"/>
      <c r="X84" s="80"/>
      <c r="AC84" s="80"/>
      <c r="AD84" s="80"/>
      <c r="AE84" s="80"/>
      <c r="AF84" s="80"/>
      <c r="AH84" s="80"/>
      <c r="AI84" s="80"/>
      <c r="AJ84" s="80"/>
      <c r="AK84" s="80"/>
      <c r="AM84" s="80"/>
      <c r="AN84" s="80"/>
      <c r="AO84" s="80"/>
      <c r="AP84" s="80"/>
      <c r="AR84" s="80"/>
      <c r="AS84" s="80"/>
      <c r="AT84" s="80"/>
      <c r="AU84" s="80"/>
      <c r="AW84" s="156"/>
      <c r="AX84" s="156"/>
    </row>
    <row r="85" spans="1:51" s="130" customFormat="1">
      <c r="A85" s="118" t="s">
        <v>441</v>
      </c>
      <c r="B85" s="80"/>
      <c r="C85" s="30">
        <v>0.24480221115403655</v>
      </c>
      <c r="D85" s="80"/>
      <c r="E85" s="30">
        <v>0.2260290639550635</v>
      </c>
      <c r="F85" s="30">
        <v>0.1832939908199038</v>
      </c>
      <c r="G85" s="30">
        <v>0.13974294409773383</v>
      </c>
      <c r="H85" s="30">
        <v>0.11753356359259573</v>
      </c>
      <c r="J85" s="30">
        <v>0.10360774957676762</v>
      </c>
      <c r="K85" s="30">
        <v>5.3703238670987155E-2</v>
      </c>
      <c r="L85" s="30">
        <v>3.6240436675212657E-2</v>
      </c>
      <c r="M85" s="30">
        <v>2.9678569110656323E-2</v>
      </c>
      <c r="R85" s="30">
        <v>2.0238626532490384E-2</v>
      </c>
      <c r="S85" s="337"/>
      <c r="T85" s="30">
        <v>2.1384922679318755E-2</v>
      </c>
      <c r="U85" s="337"/>
      <c r="V85" s="30">
        <v>2.1811959889211606E-2</v>
      </c>
      <c r="W85" s="337"/>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v>0.13847575278833751</v>
      </c>
      <c r="AR85" s="30">
        <v>0.15305998035500859</v>
      </c>
      <c r="AS85" s="30">
        <v>0.16916709099983912</v>
      </c>
      <c r="AT85" s="30">
        <v>0.19584513956747215</v>
      </c>
      <c r="AU85" s="30"/>
      <c r="AW85" s="156"/>
      <c r="AX85" s="156"/>
    </row>
    <row r="86" spans="1:51" s="130" customFormat="1">
      <c r="A86" s="33" t="s">
        <v>168</v>
      </c>
      <c r="B86" s="80"/>
      <c r="C86" s="30">
        <v>0.19042719437701164</v>
      </c>
      <c r="D86" s="80"/>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R86" s="30">
        <v>2.0513890379086793E-2</v>
      </c>
      <c r="S86" s="337"/>
      <c r="T86" s="30">
        <v>2.1460104546726547E-2</v>
      </c>
      <c r="U86" s="337"/>
      <c r="V86" s="30">
        <v>2.1459134394086067E-2</v>
      </c>
      <c r="W86" s="337"/>
      <c r="X86" s="30">
        <v>2.0532334602023319E-2</v>
      </c>
      <c r="AC86" s="30">
        <v>1.5778726042531159E-2</v>
      </c>
      <c r="AD86" s="30">
        <v>2.5029751223484897E-2</v>
      </c>
      <c r="AE86" s="30">
        <v>2.9748184853169744E-2</v>
      </c>
      <c r="AF86" s="30">
        <v>2.6199399153573211E-2</v>
      </c>
      <c r="AH86" s="30">
        <v>2.8179864025726007E-2</v>
      </c>
      <c r="AI86" s="30">
        <v>3.1250338822734064E-2</v>
      </c>
      <c r="AJ86" s="30">
        <v>4.4486477308528186E-2</v>
      </c>
      <c r="AK86" s="30">
        <v>4.5157260803639639E-2</v>
      </c>
      <c r="AM86" s="30">
        <v>4.3740841549689997E-2</v>
      </c>
      <c r="AN86" s="30">
        <v>4.7536404465953135E-2</v>
      </c>
      <c r="AO86" s="30">
        <v>5.0665488282353226E-2</v>
      </c>
      <c r="AP86" s="30">
        <v>7.056095747804092E-2</v>
      </c>
      <c r="AR86" s="30">
        <v>7.4371938969505072E-2</v>
      </c>
      <c r="AS86" s="30">
        <v>7.2550053658994626E-2</v>
      </c>
      <c r="AT86" s="30">
        <v>7.9722758799377472E-2</v>
      </c>
      <c r="AU86" s="30"/>
      <c r="AW86" s="156"/>
      <c r="AX86" s="156"/>
    </row>
    <row r="87" spans="1:51" s="130" customFormat="1">
      <c r="A87" s="33" t="s">
        <v>118</v>
      </c>
      <c r="B87" s="80"/>
      <c r="C87" s="23">
        <v>150.0310885032487</v>
      </c>
      <c r="D87" s="80"/>
      <c r="E87" s="23">
        <v>156.74192022553754</v>
      </c>
      <c r="F87" s="23">
        <v>127.46447305771831</v>
      </c>
      <c r="G87" s="23">
        <v>97.658954665793459</v>
      </c>
      <c r="H87" s="23">
        <v>80.997758920150858</v>
      </c>
      <c r="J87" s="23">
        <v>73.671151639481408</v>
      </c>
      <c r="K87" s="23">
        <v>38.270499893904272</v>
      </c>
      <c r="L87" s="23">
        <v>27.063065383637401</v>
      </c>
      <c r="M87" s="23">
        <v>22.845478441830007</v>
      </c>
      <c r="R87" s="23">
        <v>16.744150811485007</v>
      </c>
      <c r="S87" s="338"/>
      <c r="T87" s="23">
        <v>16.811418535232225</v>
      </c>
      <c r="U87" s="338"/>
      <c r="V87" s="286">
        <v>16.446606656140499</v>
      </c>
      <c r="W87" s="338"/>
      <c r="X87" s="23">
        <v>15.389377496050944</v>
      </c>
      <c r="AC87" s="286">
        <v>11.016911992004999</v>
      </c>
      <c r="AD87" s="286">
        <v>15.504634856703518</v>
      </c>
      <c r="AE87" s="286">
        <v>16.406370774439004</v>
      </c>
      <c r="AF87" s="23">
        <v>11.453369039168075</v>
      </c>
      <c r="AH87" s="286">
        <v>11.570260055290756</v>
      </c>
      <c r="AI87" s="286">
        <v>10.860622453097106</v>
      </c>
      <c r="AJ87" s="286">
        <v>11.93093670526153</v>
      </c>
      <c r="AK87" s="23">
        <v>10.556052128143008</v>
      </c>
      <c r="AM87" s="286">
        <v>10.556563099983084</v>
      </c>
      <c r="AN87" s="286">
        <v>10.569977898412171</v>
      </c>
      <c r="AO87" s="286">
        <v>10.5649887357569</v>
      </c>
      <c r="AP87" s="23">
        <v>14.088973370518685</v>
      </c>
      <c r="AR87" s="23">
        <v>13.779281410783479</v>
      </c>
      <c r="AS87" s="286">
        <v>12.32386933393833</v>
      </c>
      <c r="AT87" s="286">
        <v>11.745738320546112</v>
      </c>
      <c r="AU87" s="23"/>
      <c r="AW87" s="156"/>
      <c r="AX87" s="156"/>
    </row>
    <row r="88" spans="1:51" s="130" customFormat="1">
      <c r="A88" s="33" t="s">
        <v>119</v>
      </c>
      <c r="B88" s="80"/>
      <c r="C88" s="31">
        <v>0.53312503836932856</v>
      </c>
      <c r="D88" s="80"/>
      <c r="E88" s="31">
        <v>0.54026143542548954</v>
      </c>
      <c r="F88" s="31">
        <v>0.53967251489251455</v>
      </c>
      <c r="G88" s="31">
        <v>0.68708216434258784</v>
      </c>
      <c r="H88" s="31">
        <v>0.7009520575657251</v>
      </c>
      <c r="J88" s="31">
        <v>0.70057470059691529</v>
      </c>
      <c r="K88" s="31">
        <v>0.44374622516737572</v>
      </c>
      <c r="L88" s="31">
        <v>0.48826933605165795</v>
      </c>
      <c r="M88" s="31">
        <v>0.47461350167041416</v>
      </c>
      <c r="R88" s="31">
        <v>0.55270116332549035</v>
      </c>
      <c r="S88" s="339"/>
      <c r="T88" s="31">
        <v>0.54689004936679764</v>
      </c>
      <c r="U88" s="339"/>
      <c r="V88" s="293">
        <v>0.55960469776748478</v>
      </c>
      <c r="W88" s="339"/>
      <c r="X88" s="31">
        <v>0.53434563515746059</v>
      </c>
      <c r="AC88" s="293">
        <v>0.71112660190868382</v>
      </c>
      <c r="AD88" s="293">
        <v>0.41474657333099069</v>
      </c>
      <c r="AE88" s="293">
        <v>0.45469283843081437</v>
      </c>
      <c r="AF88" s="31">
        <v>0.53520994491120955</v>
      </c>
      <c r="AH88" s="293">
        <v>0.53640816029802529</v>
      </c>
      <c r="AI88" s="293">
        <v>0.91200115540932414</v>
      </c>
      <c r="AJ88" s="293">
        <v>0.85844752861768725</v>
      </c>
      <c r="AK88" s="31">
        <v>0.91041694836647258</v>
      </c>
      <c r="AM88" s="293">
        <v>0.91038251476355403</v>
      </c>
      <c r="AN88" s="293">
        <v>0.90731877305555231</v>
      </c>
      <c r="AO88" s="293">
        <v>0.91159922143215144</v>
      </c>
      <c r="AP88" s="31">
        <v>0.78116023916867317</v>
      </c>
      <c r="AR88" s="31">
        <v>0.78260588663579767</v>
      </c>
      <c r="AS88" s="293">
        <v>0.83798574307192542</v>
      </c>
      <c r="AT88" s="293">
        <v>0.83855494375590067</v>
      </c>
      <c r="AU88" s="31"/>
      <c r="AW88" s="156"/>
      <c r="AX88" s="156"/>
    </row>
    <row r="89" spans="1:51" s="130" customFormat="1">
      <c r="B89" s="80"/>
      <c r="C89" s="80"/>
      <c r="D89" s="80"/>
      <c r="E89" s="80"/>
      <c r="F89" s="80"/>
      <c r="G89" s="80"/>
      <c r="H89" s="80"/>
      <c r="J89" s="80"/>
      <c r="K89" s="80"/>
      <c r="L89" s="80"/>
      <c r="M89" s="80"/>
      <c r="R89" s="80"/>
      <c r="S89" s="80"/>
      <c r="T89" s="80"/>
      <c r="U89" s="80"/>
      <c r="V89" s="295"/>
      <c r="W89" s="295"/>
      <c r="X89" s="80"/>
      <c r="AC89" s="80"/>
      <c r="AD89" s="80"/>
      <c r="AE89" s="295"/>
      <c r="AF89" s="80"/>
      <c r="AH89" s="80"/>
      <c r="AI89" s="80"/>
      <c r="AJ89" s="295"/>
      <c r="AK89" s="80"/>
      <c r="AM89" s="80"/>
      <c r="AN89" s="80"/>
      <c r="AO89" s="295"/>
      <c r="AP89" s="80"/>
      <c r="AR89" s="80"/>
      <c r="AS89" s="80"/>
      <c r="AT89" s="295"/>
      <c r="AU89" s="80"/>
      <c r="AW89" s="156"/>
      <c r="AX89" s="156"/>
    </row>
    <row r="90" spans="1:51" s="130" customFormat="1">
      <c r="A90" s="315" t="s">
        <v>125</v>
      </c>
      <c r="B90" s="80"/>
      <c r="C90" s="80"/>
      <c r="D90" s="80"/>
      <c r="E90" s="80"/>
      <c r="F90" s="80"/>
      <c r="G90" s="80"/>
      <c r="H90" s="80"/>
      <c r="J90" s="80"/>
      <c r="K90" s="80"/>
      <c r="L90" s="80"/>
      <c r="M90" s="80"/>
      <c r="R90" s="80"/>
      <c r="S90" s="80"/>
      <c r="T90" s="80"/>
      <c r="U90" s="80"/>
      <c r="V90" s="80"/>
      <c r="W90" s="80"/>
      <c r="X90" s="80"/>
      <c r="AC90" s="80"/>
      <c r="AD90" s="80"/>
      <c r="AE90" s="80"/>
      <c r="AF90" s="80"/>
      <c r="AH90" s="80"/>
      <c r="AI90" s="80"/>
      <c r="AJ90" s="80"/>
      <c r="AK90" s="80"/>
      <c r="AM90" s="80"/>
      <c r="AN90" s="80"/>
      <c r="AO90" s="80"/>
      <c r="AP90" s="80"/>
      <c r="AR90" s="80"/>
      <c r="AS90" s="80"/>
      <c r="AT90" s="80"/>
      <c r="AU90" s="80"/>
      <c r="AW90" s="156"/>
      <c r="AX90" s="156"/>
    </row>
    <row r="91" spans="1:51" s="130" customFormat="1">
      <c r="A91" s="118" t="s">
        <v>441</v>
      </c>
      <c r="B91" s="80"/>
      <c r="C91" s="30">
        <v>1.5162930683825094E-2</v>
      </c>
      <c r="D91" s="80"/>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R91" s="30">
        <v>1.3153879696055413E-2</v>
      </c>
      <c r="S91" s="337"/>
      <c r="T91" s="30">
        <v>1.3217248302015811E-2</v>
      </c>
      <c r="U91" s="337"/>
      <c r="V91" s="30">
        <v>6.1954731698358563E-3</v>
      </c>
      <c r="W91" s="337"/>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v>4.8772260751026468E-2</v>
      </c>
      <c r="AR91" s="30">
        <v>5.6773179787211789E-2</v>
      </c>
      <c r="AS91" s="30">
        <v>6.9235911451178217E-2</v>
      </c>
      <c r="AT91" s="30">
        <v>6.2522195556678706E-2</v>
      </c>
      <c r="AU91" s="30"/>
      <c r="AW91" s="156"/>
      <c r="AX91" s="156"/>
    </row>
    <row r="92" spans="1:51" s="130" customFormat="1">
      <c r="A92" s="33" t="s">
        <v>168</v>
      </c>
      <c r="B92" s="80"/>
      <c r="C92" s="30">
        <v>1.4234557370733083E-2</v>
      </c>
      <c r="D92" s="80"/>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R92" s="30">
        <v>1.18511034796791E-2</v>
      </c>
      <c r="S92" s="337"/>
      <c r="T92" s="30">
        <v>1.1831927440315828E-2</v>
      </c>
      <c r="U92" s="337"/>
      <c r="V92" s="30">
        <v>5.7003260369581686E-3</v>
      </c>
      <c r="W92" s="337"/>
      <c r="X92" s="30">
        <v>5.7993372283394523E-3</v>
      </c>
      <c r="AC92" s="30">
        <v>5.3374102097226038E-3</v>
      </c>
      <c r="AD92" s="30">
        <v>1.9091067425328772E-2</v>
      </c>
      <c r="AE92" s="30">
        <v>1.9738178878355248E-2</v>
      </c>
      <c r="AF92" s="30">
        <v>2.2694656498280782E-2</v>
      </c>
      <c r="AH92" s="30">
        <v>2.6149305682593767E-2</v>
      </c>
      <c r="AI92" s="30">
        <v>3.1606462849307862E-2</v>
      </c>
      <c r="AJ92" s="30">
        <v>2.8456607685673728E-2</v>
      </c>
      <c r="AK92" s="30">
        <v>4.4575226995931916E-2</v>
      </c>
      <c r="AM92" s="30">
        <v>4.7844968581283634E-2</v>
      </c>
      <c r="AN92" s="30">
        <v>5.3614207747199452E-2</v>
      </c>
      <c r="AO92" s="30">
        <v>5.3689870847807498E-2</v>
      </c>
      <c r="AP92" s="30">
        <v>4.01616842107951E-2</v>
      </c>
      <c r="AR92" s="30">
        <v>4.8417078628665886E-2</v>
      </c>
      <c r="AS92" s="30">
        <v>5.7965826861577405E-2</v>
      </c>
      <c r="AT92" s="30">
        <v>5.1211971165546523E-2</v>
      </c>
      <c r="AU92" s="30"/>
      <c r="AW92" s="156"/>
      <c r="AX92" s="156"/>
    </row>
    <row r="93" spans="1:51" s="130" customFormat="1">
      <c r="A93" s="33" t="s">
        <v>118</v>
      </c>
      <c r="B93" s="80"/>
      <c r="C93" s="23">
        <v>4.3201730898365289</v>
      </c>
      <c r="D93" s="80"/>
      <c r="E93" s="23">
        <v>3.7223477641839628</v>
      </c>
      <c r="F93" s="23">
        <v>3.6120357687159439</v>
      </c>
      <c r="G93" s="23">
        <v>3.5046716716403661</v>
      </c>
      <c r="H93" s="23">
        <v>3.3552118308315553</v>
      </c>
      <c r="J93" s="23">
        <v>9.4334387286243686</v>
      </c>
      <c r="K93" s="23">
        <v>9.4015461149787889</v>
      </c>
      <c r="L93" s="23">
        <v>11.871345658065504</v>
      </c>
      <c r="M93" s="23">
        <v>5.5019387558049209</v>
      </c>
      <c r="R93" s="23">
        <v>2.1908538219019795</v>
      </c>
      <c r="S93" s="338"/>
      <c r="T93" s="23">
        <v>2.0454565962233522</v>
      </c>
      <c r="U93" s="338"/>
      <c r="V93" s="286">
        <v>0.98001919771815327</v>
      </c>
      <c r="W93" s="338"/>
      <c r="X93" s="23">
        <v>0.9340932645773582</v>
      </c>
      <c r="AC93" s="286">
        <v>0.84865486649958144</v>
      </c>
      <c r="AD93" s="286">
        <v>2.6967820357301053</v>
      </c>
      <c r="AE93" s="286">
        <v>2.6609631256597757</v>
      </c>
      <c r="AF93" s="23">
        <v>2.2986595969044941</v>
      </c>
      <c r="AH93" s="286">
        <v>2.2844330542790168</v>
      </c>
      <c r="AI93" s="286">
        <v>2.31815045481334</v>
      </c>
      <c r="AJ93" s="286">
        <v>1.9470237976157769</v>
      </c>
      <c r="AK93" s="23">
        <v>2.7059687257821072</v>
      </c>
      <c r="AM93" s="286">
        <v>2.6869304597982371</v>
      </c>
      <c r="AN93" s="286">
        <v>2.688595346401057</v>
      </c>
      <c r="AO93" s="286">
        <v>2.5376080095612998</v>
      </c>
      <c r="AP93" s="23">
        <v>2.1269566200738255</v>
      </c>
      <c r="AR93" s="23">
        <v>1.9919029107150539</v>
      </c>
      <c r="AS93" s="286">
        <v>1.8545575805307952</v>
      </c>
      <c r="AT93" s="286">
        <v>1.5495176426603541</v>
      </c>
      <c r="AU93" s="23"/>
      <c r="AW93" s="156"/>
      <c r="AX93" s="156"/>
    </row>
    <row r="94" spans="1:51" s="130" customFormat="1">
      <c r="A94" s="33" t="s">
        <v>119</v>
      </c>
      <c r="B94" s="80"/>
      <c r="C94" s="31">
        <v>0.48443317491177312</v>
      </c>
      <c r="D94" s="80"/>
      <c r="E94" s="31">
        <v>0.42673408317196126</v>
      </c>
      <c r="F94" s="31">
        <v>0.4308721339961889</v>
      </c>
      <c r="G94" s="31">
        <v>0.42767954001752789</v>
      </c>
      <c r="H94" s="31">
        <v>0.41995024303097916</v>
      </c>
      <c r="J94" s="31">
        <v>0.75337740158702704</v>
      </c>
      <c r="K94" s="31">
        <v>0.74067251328868644</v>
      </c>
      <c r="L94" s="31">
        <v>0.70526359556615714</v>
      </c>
      <c r="M94" s="31">
        <v>0.54229782034166296</v>
      </c>
      <c r="R94" s="31">
        <v>0.72603345073240932</v>
      </c>
      <c r="S94" s="339"/>
      <c r="T94" s="31">
        <v>0.72257086415379967</v>
      </c>
      <c r="U94" s="339"/>
      <c r="V94" s="293">
        <v>0.46328252443764112</v>
      </c>
      <c r="W94" s="339"/>
      <c r="X94" s="31">
        <v>0.49587104834732948</v>
      </c>
      <c r="AC94" s="293">
        <v>0.4874678371788948</v>
      </c>
      <c r="AD94" s="293">
        <v>0.24814186640985259</v>
      </c>
      <c r="AE94" s="293">
        <v>0.34380160397984871</v>
      </c>
      <c r="AF94" s="31">
        <v>0.40586604070527321</v>
      </c>
      <c r="AH94" s="293">
        <v>0.40141358732903748</v>
      </c>
      <c r="AI94" s="293">
        <v>0.45729692677260192</v>
      </c>
      <c r="AJ94" s="293">
        <v>0.89959036973889295</v>
      </c>
      <c r="AK94" s="31">
        <v>0.6176854614275239</v>
      </c>
      <c r="AM94" s="293">
        <v>0.6220042738037469</v>
      </c>
      <c r="AN94" s="293">
        <v>0.62168316003750901</v>
      </c>
      <c r="AO94" s="293">
        <v>0.65834936791770793</v>
      </c>
      <c r="AP94" s="31">
        <v>0.73246430771891036</v>
      </c>
      <c r="AR94" s="31">
        <v>0.78225311085662219</v>
      </c>
      <c r="AS94" s="293">
        <v>0.98146946886899933</v>
      </c>
      <c r="AT94" s="293">
        <v>0.56618356971076222</v>
      </c>
      <c r="AU94" s="31"/>
      <c r="AW94" s="156"/>
      <c r="AX94" s="156"/>
    </row>
    <row r="95" spans="1:51" s="130" customFormat="1">
      <c r="B95" s="80"/>
      <c r="C95" s="80"/>
      <c r="D95" s="80"/>
      <c r="E95" s="80"/>
      <c r="F95" s="80"/>
      <c r="G95" s="80"/>
      <c r="H95" s="80"/>
      <c r="I95" s="80"/>
      <c r="J95" s="80"/>
      <c r="K95" s="80"/>
      <c r="L95" s="80"/>
      <c r="M95" s="80"/>
      <c r="Q95" s="80"/>
      <c r="R95" s="80"/>
      <c r="S95" s="80"/>
      <c r="T95" s="80"/>
      <c r="U95" s="80"/>
      <c r="V95" s="296"/>
      <c r="W95" s="296"/>
      <c r="X95" s="80"/>
      <c r="AC95" s="156"/>
      <c r="AD95" s="156"/>
      <c r="AH95" s="156"/>
      <c r="AI95" s="156"/>
      <c r="AM95" s="156"/>
      <c r="AN95" s="156"/>
      <c r="AR95" s="156"/>
      <c r="AS95" s="156"/>
      <c r="AW95" s="156"/>
      <c r="AX95" s="156"/>
    </row>
    <row r="96" spans="1:51">
      <c r="A96" s="130" t="s">
        <v>440</v>
      </c>
      <c r="AE96" s="130"/>
      <c r="AJ96" s="130"/>
      <c r="AO96" s="130"/>
      <c r="AT96" s="130"/>
      <c r="AY96" s="130"/>
    </row>
    <row r="97" spans="1:51">
      <c r="A97" s="130" t="s">
        <v>421</v>
      </c>
      <c r="AE97" s="130"/>
      <c r="AJ97" s="130"/>
      <c r="AO97" s="130"/>
      <c r="AT97" s="130"/>
      <c r="AY97" s="130"/>
    </row>
    <row r="98" spans="1:51">
      <c r="A98" s="130"/>
    </row>
  </sheetData>
  <mergeCells count="37">
    <mergeCell ref="CE6:CH6"/>
    <mergeCell ref="BZ6:CC6"/>
    <mergeCell ref="Z6:AA6"/>
    <mergeCell ref="E6:H6"/>
    <mergeCell ref="J6:M6"/>
    <mergeCell ref="AW6:AZ6"/>
    <mergeCell ref="BB6:BE6"/>
    <mergeCell ref="AM6:AP6"/>
    <mergeCell ref="BU6:BX6"/>
    <mergeCell ref="AR6:AU6"/>
    <mergeCell ref="J46:M46"/>
    <mergeCell ref="E46:H46"/>
    <mergeCell ref="R46:X46"/>
    <mergeCell ref="R23:X23"/>
    <mergeCell ref="R6:X6"/>
    <mergeCell ref="E33:H33"/>
    <mergeCell ref="E23:H23"/>
    <mergeCell ref="J23:M23"/>
    <mergeCell ref="J33:M33"/>
    <mergeCell ref="R33:X33"/>
    <mergeCell ref="O6:P6"/>
    <mergeCell ref="AC46:AF46"/>
    <mergeCell ref="BP6:BS6"/>
    <mergeCell ref="AC6:AF6"/>
    <mergeCell ref="AC23:AF23"/>
    <mergeCell ref="AC33:AF33"/>
    <mergeCell ref="BG6:BN6"/>
    <mergeCell ref="AH6:AK6"/>
    <mergeCell ref="AH23:AK23"/>
    <mergeCell ref="AH33:AK33"/>
    <mergeCell ref="AH46:AK46"/>
    <mergeCell ref="AM23:AP23"/>
    <mergeCell ref="AM33:AP33"/>
    <mergeCell ref="AM46:AP46"/>
    <mergeCell ref="AR23:AU23"/>
    <mergeCell ref="AR33:AU33"/>
    <mergeCell ref="AR46:AU46"/>
  </mergeCells>
  <conditionalFormatting sqref="B7">
    <cfRule type="containsErrors" dxfId="1637" priority="911">
      <formula>ISERROR(B7)</formula>
    </cfRule>
  </conditionalFormatting>
  <conditionalFormatting sqref="B24:D24">
    <cfRule type="containsErrors" dxfId="1636" priority="910">
      <formula>ISERROR(B24)</formula>
    </cfRule>
  </conditionalFormatting>
  <conditionalFormatting sqref="B34:D34">
    <cfRule type="containsErrors" dxfId="1635" priority="909">
      <formula>ISERROR(B34)</formula>
    </cfRule>
  </conditionalFormatting>
  <conditionalFormatting sqref="C39">
    <cfRule type="containsErrors" dxfId="1633" priority="581">
      <formula>ISERROR(C39)</formula>
    </cfRule>
  </conditionalFormatting>
  <conditionalFormatting sqref="C7:D19">
    <cfRule type="containsErrors" dxfId="1632" priority="437">
      <formula>ISERROR(C7)</formula>
    </cfRule>
  </conditionalFormatting>
  <conditionalFormatting sqref="E8:E19">
    <cfRule type="containsErrors" dxfId="1631" priority="453">
      <formula>ISERROR(E8)</formula>
    </cfRule>
  </conditionalFormatting>
  <conditionalFormatting sqref="E25:E30 G25:G30">
    <cfRule type="containsErrors" dxfId="1630" priority="823">
      <formula>ISERROR(E25)</formula>
    </cfRule>
  </conditionalFormatting>
  <conditionalFormatting sqref="E35:E38">
    <cfRule type="containsErrors" dxfId="1629" priority="642">
      <formula>ISERROR(E35)</formula>
    </cfRule>
  </conditionalFormatting>
  <conditionalFormatting sqref="E40:E42">
    <cfRule type="containsErrors" dxfId="1628" priority="761">
      <formula>ISERROR(E40)</formula>
    </cfRule>
  </conditionalFormatting>
  <conditionalFormatting sqref="E39:H39">
    <cfRule type="containsErrors" dxfId="1627" priority="582">
      <formula>ISERROR(E39)</formula>
    </cfRule>
  </conditionalFormatting>
  <conditionalFormatting sqref="F7:F19">
    <cfRule type="containsErrors" dxfId="1626" priority="452">
      <formula>ISERROR(F7)</formula>
    </cfRule>
  </conditionalFormatting>
  <conditionalFormatting sqref="F24">
    <cfRule type="containsErrors" dxfId="1625" priority="600">
      <formula>ISERROR(F24)</formula>
    </cfRule>
  </conditionalFormatting>
  <conditionalFormatting sqref="F34">
    <cfRule type="containsErrors" dxfId="1624" priority="599">
      <formula>ISERROR(F34)</formula>
    </cfRule>
  </conditionalFormatting>
  <conditionalFormatting sqref="F8:H13 G16:H21">
    <cfRule type="containsErrors" dxfId="1622" priority="632">
      <formula>ISERROR(F8)</formula>
    </cfRule>
  </conditionalFormatting>
  <conditionalFormatting sqref="F16:H19 C20:H21">
    <cfRule type="containsErrors" dxfId="1621" priority="1167">
      <formula>ISERROR(C16)</formula>
    </cfRule>
  </conditionalFormatting>
  <conditionalFormatting sqref="G14:G15">
    <cfRule type="containsErrors" dxfId="1620" priority="451">
      <formula>ISERROR(G14)</formula>
    </cfRule>
  </conditionalFormatting>
  <conditionalFormatting sqref="G35:G38">
    <cfRule type="containsErrors" dxfId="1619" priority="643">
      <formula>ISERROR(G35)</formula>
    </cfRule>
  </conditionalFormatting>
  <conditionalFormatting sqref="G40:G42">
    <cfRule type="containsErrors" dxfId="1618" priority="762">
      <formula>ISERROR(G40)</formula>
    </cfRule>
  </conditionalFormatting>
  <conditionalFormatting sqref="H8:H19">
    <cfRule type="containsErrors" dxfId="1617" priority="450">
      <formula>ISERROR(H8)</formula>
    </cfRule>
  </conditionalFormatting>
  <conditionalFormatting sqref="I7:I21">
    <cfRule type="containsErrors" dxfId="1616" priority="454">
      <formula>ISERROR(I7)</formula>
    </cfRule>
  </conditionalFormatting>
  <conditionalFormatting sqref="I24">
    <cfRule type="containsErrors" dxfId="1615" priority="628">
      <formula>ISERROR(I24)</formula>
    </cfRule>
  </conditionalFormatting>
  <conditionalFormatting sqref="I34">
    <cfRule type="containsErrors" dxfId="1614" priority="657">
      <formula>ISERROR(I34)</formula>
    </cfRule>
  </conditionalFormatting>
  <conditionalFormatting sqref="J25:J30">
    <cfRule type="containsErrors" dxfId="1613" priority="822">
      <formula>ISERROR(J25)</formula>
    </cfRule>
  </conditionalFormatting>
  <conditionalFormatting sqref="J35:J38">
    <cfRule type="containsErrors" dxfId="1612" priority="641">
      <formula>ISERROR(J35)</formula>
    </cfRule>
  </conditionalFormatting>
  <conditionalFormatting sqref="J40:J42">
    <cfRule type="containsErrors" dxfId="1611" priority="760">
      <formula>ISERROR(J40)</formula>
    </cfRule>
  </conditionalFormatting>
  <conditionalFormatting sqref="J8:M21">
    <cfRule type="containsErrors" dxfId="1610" priority="449">
      <formula>ISERROR(J8)</formula>
    </cfRule>
  </conditionalFormatting>
  <conditionalFormatting sqref="J39:M39">
    <cfRule type="containsErrors" dxfId="1609" priority="583">
      <formula>ISERROR(J39)</formula>
    </cfRule>
  </conditionalFormatting>
  <conditionalFormatting sqref="K7">
    <cfRule type="containsErrors" dxfId="1608" priority="592">
      <formula>ISERROR(K7)</formula>
    </cfRule>
  </conditionalFormatting>
  <conditionalFormatting sqref="K24">
    <cfRule type="containsErrors" dxfId="1607" priority="598">
      <formula>ISERROR(K24)</formula>
    </cfRule>
  </conditionalFormatting>
  <conditionalFormatting sqref="K34">
    <cfRule type="containsErrors" dxfId="1606" priority="597">
      <formula>ISERROR(K34)</formula>
    </cfRule>
  </conditionalFormatting>
  <conditionalFormatting sqref="L16:M19">
    <cfRule type="containsErrors" dxfId="1605" priority="629">
      <formula>ISERROR(L16)</formula>
    </cfRule>
  </conditionalFormatting>
  <conditionalFormatting sqref="N11:N17">
    <cfRule type="containsErrors" dxfId="1604" priority="405">
      <formula>ISERROR(N11)</formula>
    </cfRule>
  </conditionalFormatting>
  <conditionalFormatting sqref="O8:P19">
    <cfRule type="containsErrors" dxfId="1603" priority="462">
      <formula>ISERROR(O8)</formula>
    </cfRule>
  </conditionalFormatting>
  <conditionalFormatting sqref="Q7:Q21">
    <cfRule type="containsErrors" dxfId="1602" priority="474">
      <formula>ISERROR(Q7)</formula>
    </cfRule>
  </conditionalFormatting>
  <conditionalFormatting sqref="Q24">
    <cfRule type="containsErrors" dxfId="1601" priority="608">
      <formula>ISERROR(Q24)</formula>
    </cfRule>
  </conditionalFormatting>
  <conditionalFormatting sqref="Q34">
    <cfRule type="containsErrors" dxfId="1600" priority="617">
      <formula>ISERROR(Q34)</formula>
    </cfRule>
  </conditionalFormatting>
  <conditionalFormatting sqref="R25:S30">
    <cfRule type="containsErrors" dxfId="1598" priority="621">
      <formula>ISERROR(R25)</formula>
    </cfRule>
  </conditionalFormatting>
  <conditionalFormatting sqref="R35:S42">
    <cfRule type="containsErrors" dxfId="1597" priority="615">
      <formula>ISERROR(R35)</formula>
    </cfRule>
  </conditionalFormatting>
  <conditionalFormatting sqref="R8:X21">
    <cfRule type="containsErrors" dxfId="1596" priority="418">
      <formula>ISERROR(R8)</formula>
    </cfRule>
  </conditionalFormatting>
  <conditionalFormatting sqref="S47">
    <cfRule type="containsErrors" dxfId="1595" priority="375">
      <formula>ISERROR(S47)</formula>
    </cfRule>
  </conditionalFormatting>
  <conditionalFormatting sqref="S24:U24">
    <cfRule type="containsErrors" dxfId="1594" priority="404">
      <formula>ISERROR(S24)</formula>
    </cfRule>
  </conditionalFormatting>
  <conditionalFormatting sqref="S34:U34">
    <cfRule type="containsErrors" dxfId="1593" priority="376">
      <formula>ISERROR(S34)</formula>
    </cfRule>
  </conditionalFormatting>
  <conditionalFormatting sqref="U25:U30">
    <cfRule type="containsErrors" dxfId="1591" priority="361">
      <formula>ISERROR(U25)</formula>
    </cfRule>
  </conditionalFormatting>
  <conditionalFormatting sqref="Y24">
    <cfRule type="containsErrors" dxfId="1590" priority="556">
      <formula>ISERROR(Y24)</formula>
    </cfRule>
  </conditionalFormatting>
  <conditionalFormatting sqref="Y34">
    <cfRule type="containsErrors" dxfId="1589" priority="555">
      <formula>ISERROR(Y34)</formula>
    </cfRule>
  </conditionalFormatting>
  <conditionalFormatting sqref="Z8:AA19">
    <cfRule type="containsErrors" dxfId="1588" priority="409">
      <formula>ISERROR(Z8)</formula>
    </cfRule>
  </conditionalFormatting>
  <conditionalFormatting sqref="AB7">
    <cfRule type="containsErrors" dxfId="1587" priority="394">
      <formula>ISERROR(AB7)</formula>
    </cfRule>
  </conditionalFormatting>
  <conditionalFormatting sqref="AB24">
    <cfRule type="containsErrors" dxfId="1586" priority="392">
      <formula>ISERROR(AB24)</formula>
    </cfRule>
  </conditionalFormatting>
  <conditionalFormatting sqref="AB34">
    <cfRule type="containsErrors" dxfId="1585" priority="391">
      <formula>ISERROR(AB34)</formula>
    </cfRule>
  </conditionalFormatting>
  <conditionalFormatting sqref="AC8:AC21">
    <cfRule type="containsErrors" dxfId="1584" priority="343">
      <formula>ISERROR(AC8)</formula>
    </cfRule>
  </conditionalFormatting>
  <conditionalFormatting sqref="AC25:AC30">
    <cfRule type="containsErrors" dxfId="1583" priority="385">
      <formula>ISERROR(AC25)</formula>
    </cfRule>
  </conditionalFormatting>
  <conditionalFormatting sqref="AC35:AC42">
    <cfRule type="containsErrors" dxfId="1582" priority="378">
      <formula>ISERROR(AC35)</formula>
    </cfRule>
  </conditionalFormatting>
  <conditionalFormatting sqref="AD7:AD19">
    <cfRule type="containsErrors" dxfId="1581" priority="320">
      <formula>ISERROR(AD7)</formula>
    </cfRule>
  </conditionalFormatting>
  <conditionalFormatting sqref="AD24">
    <cfRule type="containsErrors" dxfId="1580" priority="384">
      <formula>ISERROR(AD24)</formula>
    </cfRule>
  </conditionalFormatting>
  <conditionalFormatting sqref="AD30">
    <cfRule type="containsErrors" dxfId="1579" priority="315">
      <formula>ISERROR(AD30)</formula>
    </cfRule>
  </conditionalFormatting>
  <conditionalFormatting sqref="AD34">
    <cfRule type="containsErrors" dxfId="1578" priority="377">
      <formula>ISERROR(AD34)</formula>
    </cfRule>
  </conditionalFormatting>
  <conditionalFormatting sqref="AD41:AD42">
    <cfRule type="containsErrors" dxfId="1577" priority="314">
      <formula>ISERROR(AD41)</formula>
    </cfRule>
  </conditionalFormatting>
  <conditionalFormatting sqref="AE8:AE13">
    <cfRule type="containsErrors" dxfId="1575" priority="395">
      <formula>ISERROR(AE8)</formula>
    </cfRule>
  </conditionalFormatting>
  <conditionalFormatting sqref="AE15:AE21">
    <cfRule type="containsErrors" dxfId="1574" priority="311">
      <formula>ISERROR(AE15)</formula>
    </cfRule>
  </conditionalFormatting>
  <conditionalFormatting sqref="AE14:AF14">
    <cfRule type="containsErrors" dxfId="1573" priority="390">
      <formula>ISERROR(AE14)</formula>
    </cfRule>
  </conditionalFormatting>
  <conditionalFormatting sqref="AF15">
    <cfRule type="containsErrors" dxfId="1572" priority="296">
      <formula>ISERROR(AF15)</formula>
    </cfRule>
  </conditionalFormatting>
  <conditionalFormatting sqref="AH8:AH21">
    <cfRule type="containsErrors" dxfId="1571" priority="260">
      <formula>ISERROR(AH8)</formula>
    </cfRule>
  </conditionalFormatting>
  <conditionalFormatting sqref="AH25:AH29">
    <cfRule type="containsErrors" dxfId="1570" priority="284">
      <formula>ISERROR(AH25)</formula>
    </cfRule>
  </conditionalFormatting>
  <conditionalFormatting sqref="AH35:AH40">
    <cfRule type="containsErrors" dxfId="1569" priority="277">
      <formula>ISERROR(AH35)</formula>
    </cfRule>
  </conditionalFormatting>
  <conditionalFormatting sqref="AI7:AI19">
    <cfRule type="containsErrors" dxfId="1568" priority="245">
      <formula>ISERROR(AI7)</formula>
    </cfRule>
  </conditionalFormatting>
  <conditionalFormatting sqref="AI24">
    <cfRule type="containsErrors" dxfId="1567" priority="283">
      <formula>ISERROR(AI24)</formula>
    </cfRule>
  </conditionalFormatting>
  <conditionalFormatting sqref="AI30">
    <cfRule type="containsErrors" dxfId="1566" priority="244">
      <formula>ISERROR(AI30)</formula>
    </cfRule>
  </conditionalFormatting>
  <conditionalFormatting sqref="AI34">
    <cfRule type="containsErrors" dxfId="1565" priority="276">
      <formula>ISERROR(AI34)</formula>
    </cfRule>
  </conditionalFormatting>
  <conditionalFormatting sqref="AI41:AI42">
    <cfRule type="containsErrors" dxfId="1564" priority="243">
      <formula>ISERROR(AI41)</formula>
    </cfRule>
  </conditionalFormatting>
  <conditionalFormatting sqref="AI47">
    <cfRule type="containsErrors" dxfId="1563" priority="236">
      <formula>ISERROR(AI47)</formula>
    </cfRule>
  </conditionalFormatting>
  <conditionalFormatting sqref="AJ8:AJ13">
    <cfRule type="containsErrors" dxfId="1562" priority="289">
      <formula>ISERROR(AJ8)</formula>
    </cfRule>
  </conditionalFormatting>
  <conditionalFormatting sqref="AJ15:AJ21">
    <cfRule type="containsErrors" dxfId="1561" priority="240">
      <formula>ISERROR(AJ15)</formula>
    </cfRule>
  </conditionalFormatting>
  <conditionalFormatting sqref="AJ14:AK14">
    <cfRule type="containsErrors" dxfId="1560" priority="288">
      <formula>ISERROR(AJ14)</formula>
    </cfRule>
  </conditionalFormatting>
  <conditionalFormatting sqref="AK15">
    <cfRule type="containsErrors" dxfId="1559" priority="237">
      <formula>ISERROR(AK15)</formula>
    </cfRule>
  </conditionalFormatting>
  <conditionalFormatting sqref="AL7">
    <cfRule type="containsErrors" dxfId="1558" priority="215">
      <formula>ISERROR(AL7)</formula>
    </cfRule>
  </conditionalFormatting>
  <conditionalFormatting sqref="AL24">
    <cfRule type="containsErrors" dxfId="1557" priority="214">
      <formula>ISERROR(AL24)</formula>
    </cfRule>
  </conditionalFormatting>
  <conditionalFormatting sqref="AM8:AM21">
    <cfRule type="containsErrors" dxfId="1556" priority="184">
      <formula>ISERROR(AM8)</formula>
    </cfRule>
  </conditionalFormatting>
  <conditionalFormatting sqref="AM25:AM29">
    <cfRule type="containsErrors" dxfId="1555" priority="207">
      <formula>ISERROR(AM25)</formula>
    </cfRule>
  </conditionalFormatting>
  <conditionalFormatting sqref="AM35:AM40">
    <cfRule type="containsErrors" dxfId="1554" priority="201">
      <formula>ISERROR(AM35)</formula>
    </cfRule>
  </conditionalFormatting>
  <conditionalFormatting sqref="AN7:AN19">
    <cfRule type="containsErrors" dxfId="1553" priority="159">
      <formula>ISERROR(AN7)</formula>
    </cfRule>
  </conditionalFormatting>
  <conditionalFormatting sqref="AN24">
    <cfRule type="containsErrors" dxfId="1552" priority="158">
      <formula>ISERROR(AN24)</formula>
    </cfRule>
  </conditionalFormatting>
  <conditionalFormatting sqref="AN34">
    <cfRule type="containsErrors" dxfId="1551" priority="157">
      <formula>ISERROR(AN34)</formula>
    </cfRule>
  </conditionalFormatting>
  <conditionalFormatting sqref="AN47">
    <cfRule type="containsErrors" dxfId="1550" priority="156">
      <formula>ISERROR(AN47)</formula>
    </cfRule>
  </conditionalFormatting>
  <conditionalFormatting sqref="AO8:AO21">
    <cfRule type="containsErrors" dxfId="1549" priority="115">
      <formula>ISERROR(AO8)</formula>
    </cfRule>
  </conditionalFormatting>
  <conditionalFormatting sqref="AP14:AP16">
    <cfRule type="containsErrors" dxfId="1548" priority="18">
      <formula>ISERROR(AP14)</formula>
    </cfRule>
  </conditionalFormatting>
  <conditionalFormatting sqref="AR8:AR21">
    <cfRule type="containsErrors" dxfId="1547" priority="21">
      <formula>ISERROR(AR8)</formula>
    </cfRule>
  </conditionalFormatting>
  <conditionalFormatting sqref="AR25:AR29">
    <cfRule type="containsErrors" dxfId="1546" priority="108">
      <formula>ISERROR(AR25)</formula>
    </cfRule>
  </conditionalFormatting>
  <conditionalFormatting sqref="AR35:AR40">
    <cfRule type="containsErrors" dxfId="1545" priority="103">
      <formula>ISERROR(AR35)</formula>
    </cfRule>
  </conditionalFormatting>
  <conditionalFormatting sqref="AS7:AS19">
    <cfRule type="containsErrors" dxfId="1544" priority="66">
      <formula>ISERROR(AS7)</formula>
    </cfRule>
  </conditionalFormatting>
  <conditionalFormatting sqref="AS24">
    <cfRule type="containsErrors" dxfId="1543" priority="65">
      <formula>ISERROR(AS24)</formula>
    </cfRule>
  </conditionalFormatting>
  <conditionalFormatting sqref="AS34">
    <cfRule type="containsErrors" dxfId="1542" priority="59">
      <formula>ISERROR(AS34)</formula>
    </cfRule>
  </conditionalFormatting>
  <conditionalFormatting sqref="AS47">
    <cfRule type="containsErrors" dxfId="1541" priority="58">
      <formula>ISERROR(AS47)</formula>
    </cfRule>
  </conditionalFormatting>
  <conditionalFormatting sqref="AT8:AT21">
    <cfRule type="containsErrors" dxfId="1540" priority="60">
      <formula>ISERROR(AT8)</formula>
    </cfRule>
  </conditionalFormatting>
  <conditionalFormatting sqref="AU14:AU15">
    <cfRule type="containsErrors" dxfId="1539" priority="67">
      <formula>ISERROR(AU14)</formula>
    </cfRule>
  </conditionalFormatting>
  <conditionalFormatting sqref="AV7 AX7">
    <cfRule type="containsErrors" dxfId="1538" priority="670">
      <formula>ISERROR(AV7)</formula>
    </cfRule>
  </conditionalFormatting>
  <conditionalFormatting sqref="AV24">
    <cfRule type="containsErrors" dxfId="1537" priority="662">
      <formula>ISERROR(AV24)</formula>
    </cfRule>
  </conditionalFormatting>
  <conditionalFormatting sqref="AW8:AW13 AW16:AW21">
    <cfRule type="containsErrors" dxfId="1536" priority="890">
      <formula>ISERROR(AW8)</formula>
    </cfRule>
  </conditionalFormatting>
  <conditionalFormatting sqref="AW25:AW30">
    <cfRule type="containsErrors" dxfId="1535" priority="400">
      <formula>ISERROR(AW25)</formula>
    </cfRule>
  </conditionalFormatting>
  <conditionalFormatting sqref="AW14:AZ15">
    <cfRule type="containsErrors" dxfId="1534" priority="447">
      <formula>ISERROR(AW14)</formula>
    </cfRule>
  </conditionalFormatting>
  <conditionalFormatting sqref="AX24">
    <cfRule type="containsErrors" dxfId="1533" priority="399">
      <formula>ISERROR(AX24)</formula>
    </cfRule>
  </conditionalFormatting>
  <conditionalFormatting sqref="AY8:AY13 AY16:AY21">
    <cfRule type="containsErrors" dxfId="1532" priority="889">
      <formula>ISERROR(AY8)</formula>
    </cfRule>
  </conditionalFormatting>
  <conditionalFormatting sqref="AZ7:BA7">
    <cfRule type="containsErrors" dxfId="1531" priority="669">
      <formula>ISERROR(AZ7)</formula>
    </cfRule>
  </conditionalFormatting>
  <conditionalFormatting sqref="BB8:BB13 BB16:BB21">
    <cfRule type="containsErrors" dxfId="1530" priority="960">
      <formula>ISERROR(BB8)</formula>
    </cfRule>
  </conditionalFormatting>
  <conditionalFormatting sqref="BB14:BE15">
    <cfRule type="containsErrors" dxfId="1529" priority="446">
      <formula>ISERROR(BB14)</formula>
    </cfRule>
  </conditionalFormatting>
  <conditionalFormatting sqref="BC7">
    <cfRule type="containsErrors" dxfId="1528" priority="639">
      <formula>ISERROR(BC7)</formula>
    </cfRule>
  </conditionalFormatting>
  <conditionalFormatting sqref="BE7:BF7">
    <cfRule type="containsErrors" dxfId="1527" priority="603">
      <formula>ISERROR(BE7)</formula>
    </cfRule>
  </conditionalFormatting>
  <conditionalFormatting sqref="BF24">
    <cfRule type="containsErrors" dxfId="1526" priority="605">
      <formula>ISERROR(BF24)</formula>
    </cfRule>
  </conditionalFormatting>
  <conditionalFormatting sqref="BG8:BH21">
    <cfRule type="containsErrors" dxfId="1525" priority="358">
      <formula>ISERROR(BG8)</formula>
    </cfRule>
  </conditionalFormatting>
  <conditionalFormatting sqref="BJ8:BJ21">
    <cfRule type="containsErrors" dxfId="1524" priority="335">
      <formula>ISERROR(BJ8)</formula>
    </cfRule>
  </conditionalFormatting>
  <conditionalFormatting sqref="BK8:BK19 BI14:BI15">
    <cfRule type="containsErrors" dxfId="1523" priority="444">
      <formula>ISERROR(BI8)</formula>
    </cfRule>
  </conditionalFormatting>
  <conditionalFormatting sqref="BL8:BL21">
    <cfRule type="containsErrors" dxfId="1522" priority="307">
      <formula>ISERROR(BL8)</formula>
    </cfRule>
  </conditionalFormatting>
  <conditionalFormatting sqref="BM14:BM16">
    <cfRule type="containsErrors" dxfId="1521" priority="408">
      <formula>ISERROR(BM14)</formula>
    </cfRule>
  </conditionalFormatting>
  <conditionalFormatting sqref="BM19">
    <cfRule type="containsErrors" dxfId="1520" priority="407">
      <formula>ISERROR(BM19)</formula>
    </cfRule>
  </conditionalFormatting>
  <conditionalFormatting sqref="BN8:BN21">
    <cfRule type="containsErrors" dxfId="1519" priority="303">
      <formula>ISERROR(BN8)</formula>
    </cfRule>
  </conditionalFormatting>
  <conditionalFormatting sqref="BO7">
    <cfRule type="containsErrors" dxfId="1518" priority="369">
      <formula>ISERROR(BO7)</formula>
    </cfRule>
  </conditionalFormatting>
  <conditionalFormatting sqref="BP19:BP21">
    <cfRule type="containsErrors" dxfId="1517" priority="339">
      <formula>ISERROR(BP19)</formula>
    </cfRule>
  </conditionalFormatting>
  <conditionalFormatting sqref="BP14:BS16">
    <cfRule type="containsErrors" dxfId="1516" priority="293">
      <formula>ISERROR(BP14)</formula>
    </cfRule>
  </conditionalFormatting>
  <conditionalFormatting sqref="BQ7">
    <cfRule type="containsErrors" dxfId="1515" priority="368">
      <formula>ISERROR(BQ7)</formula>
    </cfRule>
  </conditionalFormatting>
  <conditionalFormatting sqref="BQ19:BS19">
    <cfRule type="containsErrors" dxfId="1514" priority="292">
      <formula>ISERROR(BQ19)</formula>
    </cfRule>
  </conditionalFormatting>
  <conditionalFormatting sqref="BS7:BT7">
    <cfRule type="containsErrors" dxfId="1513" priority="234">
      <formula>ISERROR(BS7)</formula>
    </cfRule>
  </conditionalFormatting>
  <conditionalFormatting sqref="BU19:BU21">
    <cfRule type="containsErrors" dxfId="1512" priority="228">
      <formula>ISERROR(BU19)</formula>
    </cfRule>
  </conditionalFormatting>
  <conditionalFormatting sqref="BU14:BX16">
    <cfRule type="containsErrors" dxfId="1511" priority="217">
      <formula>ISERROR(BU14)</formula>
    </cfRule>
  </conditionalFormatting>
  <conditionalFormatting sqref="BV7">
    <cfRule type="containsErrors" dxfId="1510" priority="233">
      <formula>ISERROR(BV7)</formula>
    </cfRule>
  </conditionalFormatting>
  <conditionalFormatting sqref="BV19:BX19">
    <cfRule type="containsErrors" dxfId="1509" priority="216">
      <formula>ISERROR(BV19)</formula>
    </cfRule>
  </conditionalFormatting>
  <conditionalFormatting sqref="BX7:BY7">
    <cfRule type="containsErrors" dxfId="1508" priority="154">
      <formula>ISERROR(BX7)</formula>
    </cfRule>
  </conditionalFormatting>
  <conditionalFormatting sqref="BZ8:BZ21">
    <cfRule type="containsErrors" dxfId="1507" priority="121">
      <formula>ISERROR(BZ8)</formula>
    </cfRule>
  </conditionalFormatting>
  <conditionalFormatting sqref="CA7">
    <cfRule type="containsErrors" dxfId="1506" priority="153">
      <formula>ISERROR(CA7)</formula>
    </cfRule>
  </conditionalFormatting>
  <conditionalFormatting sqref="CA14:CC16">
    <cfRule type="containsErrors" dxfId="1505" priority="137">
      <formula>ISERROR(CA14)</formula>
    </cfRule>
  </conditionalFormatting>
  <conditionalFormatting sqref="CA19:CC19">
    <cfRule type="containsErrors" dxfId="1504" priority="136">
      <formula>ISERROR(CA19)</formula>
    </cfRule>
  </conditionalFormatting>
  <conditionalFormatting sqref="CC7:CD7">
    <cfRule type="containsErrors" dxfId="1503" priority="56">
      <formula>ISERROR(CC7)</formula>
    </cfRule>
  </conditionalFormatting>
  <conditionalFormatting sqref="CE8:CE21">
    <cfRule type="containsErrors" dxfId="1502" priority="3">
      <formula>ISERROR(CE8)</formula>
    </cfRule>
  </conditionalFormatting>
  <conditionalFormatting sqref="CF7">
    <cfRule type="containsErrors" dxfId="1501" priority="55">
      <formula>ISERROR(CF7)</formula>
    </cfRule>
  </conditionalFormatting>
  <conditionalFormatting sqref="CF14:CH16">
    <cfRule type="containsErrors" dxfId="1500" priority="43">
      <formula>ISERROR(CF14)</formula>
    </cfRule>
  </conditionalFormatting>
  <conditionalFormatting sqref="CF19:CH19">
    <cfRule type="containsErrors" dxfId="1499" priority="42">
      <formula>ISERROR(CF19)</formula>
    </cfRule>
  </conditionalFormatting>
  <conditionalFormatting sqref="CH7">
    <cfRule type="containsErrors" dxfId="1498" priority="54">
      <formula>ISERROR(CH7)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590"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032" id="{1756F9F5-9A6B-4E9F-884A-4F2105EECCCF}">
            <xm:f>ISERROR('Key Performance Metrics II'!F44)</xm:f>
            <x14:dxf>
              <font>
                <color theme="0"/>
              </font>
            </x14:dxf>
          </x14:cfRule>
          <xm:sqref>F47 I47 K47</xm:sqref>
        </x14:conditionalFormatting>
        <x14:conditionalFormatting xmlns:xm="http://schemas.microsoft.com/office/excel/2006/main">
          <x14:cfRule type="containsErrors" priority="3038" id="{1756F9F5-9A6B-4E9F-884A-4F2105EECCCF}">
            <xm:f>ISERROR('Key Performance Metrics II'!N44)</xm:f>
            <x14:dxf>
              <font>
                <color theme="0"/>
              </font>
            </x14:dxf>
          </x14:cfRule>
          <xm:sqref>Q47</xm:sqref>
        </x14:conditionalFormatting>
        <x14:conditionalFormatting xmlns:xm="http://schemas.microsoft.com/office/excel/2006/main">
          <x14:cfRule type="containsErrors" priority="587"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3033" id="{1756F9F5-9A6B-4E9F-884A-4F2105EECCCF}">
            <xm:f>ISERROR('Key Performance Metrics II'!Y44)</xm:f>
            <x14:dxf>
              <font>
                <color theme="0"/>
              </font>
            </x14:dxf>
          </x14:cfRule>
          <xm:sqref>AD47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M45"/>
  <sheetViews>
    <sheetView showGridLines="0" zoomScale="85" zoomScaleNormal="85" zoomScaleSheetLayoutView="75" workbookViewId="0">
      <pane xSplit="1" ySplit="7" topLeftCell="B17" activePane="bottomRight" state="frozen"/>
      <selection pane="topRight"/>
      <selection pane="bottomLeft"/>
      <selection pane="bottomRight" activeCell="A3" sqref="A3"/>
    </sheetView>
  </sheetViews>
  <sheetFormatPr defaultColWidth="11.42578125" defaultRowHeight="16.5"/>
  <cols>
    <col min="1" max="1" width="48.7109375" style="146" customWidth="1"/>
    <col min="2" max="2" width="1.7109375" style="146" customWidth="1"/>
    <col min="3" max="3" width="11.7109375" style="146" customWidth="1"/>
    <col min="4" max="4" width="1.7109375" style="146" customWidth="1"/>
    <col min="5" max="8" width="11.7109375" style="146" customWidth="1"/>
    <col min="9" max="9" width="1.7109375" style="146" customWidth="1"/>
    <col min="10" max="13" width="11.7109375" style="146" customWidth="1"/>
    <col min="14" max="14" width="1.7109375" style="146" customWidth="1"/>
    <col min="15" max="18" width="11.7109375" style="146" customWidth="1"/>
    <col min="19" max="19" width="1.7109375" style="146" customWidth="1"/>
    <col min="20" max="23" width="11.7109375" style="146" customWidth="1"/>
    <col min="24" max="24" width="1.7109375" style="146" customWidth="1"/>
    <col min="25" max="29" width="11.7109375" style="146" customWidth="1"/>
    <col min="30" max="30" width="1.7109375" style="146" customWidth="1"/>
    <col min="31" max="34" width="11.7109375" style="146" customWidth="1"/>
    <col min="35" max="35" width="1.7109375" style="146" customWidth="1"/>
    <col min="36" max="39" width="11.7109375" style="146" customWidth="1"/>
    <col min="40" max="16384" width="11.42578125" style="146"/>
  </cols>
  <sheetData>
    <row r="1" spans="1:39" ht="27.75">
      <c r="A1" s="193" t="s">
        <v>173</v>
      </c>
      <c r="B1" s="145"/>
    </row>
    <row r="2" spans="1:39">
      <c r="A2" s="147"/>
      <c r="B2" s="148"/>
    </row>
    <row r="3" spans="1:39">
      <c r="A3" s="148"/>
      <c r="B3" s="148"/>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370"/>
      <c r="AK3" s="144"/>
      <c r="AL3" s="144"/>
      <c r="AM3" s="144"/>
    </row>
    <row r="4" spans="1:39">
      <c r="A4" s="148"/>
      <c r="B4" s="148"/>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row>
    <row r="5" spans="1:39">
      <c r="A5" s="148"/>
      <c r="B5" s="148"/>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row>
    <row r="6" spans="1:39">
      <c r="A6" s="131" t="s">
        <v>11</v>
      </c>
      <c r="B6" s="159"/>
      <c r="C6" s="209" t="s">
        <v>12</v>
      </c>
      <c r="D6" s="29"/>
      <c r="E6" s="417" t="s">
        <v>147</v>
      </c>
      <c r="F6" s="417"/>
      <c r="G6" s="417"/>
      <c r="H6" s="417"/>
      <c r="I6" s="29"/>
      <c r="J6" s="417" t="s">
        <v>148</v>
      </c>
      <c r="K6" s="417"/>
      <c r="L6" s="417"/>
      <c r="M6" s="417"/>
      <c r="N6" s="29"/>
      <c r="O6" s="417" t="s">
        <v>319</v>
      </c>
      <c r="P6" s="417"/>
      <c r="Q6" s="417"/>
      <c r="R6" s="417"/>
      <c r="S6" s="29"/>
      <c r="T6" s="417" t="s">
        <v>385</v>
      </c>
      <c r="U6" s="417"/>
      <c r="V6" s="417"/>
      <c r="W6" s="417"/>
      <c r="X6" s="29"/>
      <c r="Y6" s="417" t="s">
        <v>445</v>
      </c>
      <c r="Z6" s="417"/>
      <c r="AA6" s="417"/>
      <c r="AB6" s="417"/>
      <c r="AC6" s="417"/>
      <c r="AD6" s="29"/>
      <c r="AE6" s="417" t="s">
        <v>451</v>
      </c>
      <c r="AF6" s="417"/>
      <c r="AG6" s="417"/>
      <c r="AH6" s="417"/>
      <c r="AI6" s="29"/>
      <c r="AJ6" s="417" t="s">
        <v>473</v>
      </c>
      <c r="AK6" s="417"/>
      <c r="AL6" s="417"/>
      <c r="AM6" s="417"/>
    </row>
    <row r="7" spans="1:39">
      <c r="A7" s="4" t="s">
        <v>94</v>
      </c>
      <c r="B7" s="199"/>
      <c r="C7" s="7" t="s">
        <v>88</v>
      </c>
      <c r="D7" s="5"/>
      <c r="E7" s="7" t="s">
        <v>139</v>
      </c>
      <c r="F7" s="125" t="s">
        <v>140</v>
      </c>
      <c r="G7" s="125" t="s">
        <v>141</v>
      </c>
      <c r="H7" s="7" t="s">
        <v>142</v>
      </c>
      <c r="I7" s="5"/>
      <c r="J7" s="7" t="s">
        <v>139</v>
      </c>
      <c r="K7" s="125" t="s">
        <v>140</v>
      </c>
      <c r="L7" s="125" t="s">
        <v>141</v>
      </c>
      <c r="M7" s="7" t="s">
        <v>142</v>
      </c>
      <c r="N7" s="5"/>
      <c r="O7" s="7" t="s">
        <v>139</v>
      </c>
      <c r="P7" s="125" t="s">
        <v>140</v>
      </c>
      <c r="Q7" s="125" t="s">
        <v>141</v>
      </c>
      <c r="R7" s="7" t="s">
        <v>142</v>
      </c>
      <c r="S7" s="5"/>
      <c r="T7" s="7" t="s">
        <v>139</v>
      </c>
      <c r="U7" s="125" t="s">
        <v>140</v>
      </c>
      <c r="V7" s="125" t="s">
        <v>141</v>
      </c>
      <c r="W7" s="7" t="s">
        <v>142</v>
      </c>
      <c r="X7" s="5"/>
      <c r="Y7" s="7" t="s">
        <v>139</v>
      </c>
      <c r="Z7" s="125" t="s">
        <v>140</v>
      </c>
      <c r="AA7" s="302" t="s">
        <v>382</v>
      </c>
      <c r="AB7" s="403" t="s">
        <v>387</v>
      </c>
      <c r="AC7" s="7" t="s">
        <v>142</v>
      </c>
      <c r="AD7" s="5"/>
      <c r="AE7" s="7" t="s">
        <v>139</v>
      </c>
      <c r="AF7" s="125" t="s">
        <v>140</v>
      </c>
      <c r="AG7" s="125" t="s">
        <v>141</v>
      </c>
      <c r="AH7" s="7" t="s">
        <v>142</v>
      </c>
      <c r="AI7" s="5"/>
      <c r="AJ7" s="7" t="s">
        <v>139</v>
      </c>
      <c r="AK7" s="125" t="s">
        <v>140</v>
      </c>
      <c r="AL7" s="125" t="s">
        <v>141</v>
      </c>
      <c r="AM7" s="7" t="s">
        <v>142</v>
      </c>
    </row>
    <row r="8" spans="1:39">
      <c r="A8" s="117" t="s">
        <v>8</v>
      </c>
      <c r="B8" s="103">
        <v>1</v>
      </c>
      <c r="C8" s="99">
        <v>1285.9000000000001</v>
      </c>
      <c r="E8" s="99">
        <v>1156.0999999999999</v>
      </c>
      <c r="F8" s="99">
        <v>1124.5999999999999</v>
      </c>
      <c r="G8" s="99">
        <v>1029.2</v>
      </c>
      <c r="H8" s="99">
        <v>1002.9</v>
      </c>
      <c r="I8" s="94"/>
      <c r="J8" s="99">
        <v>777.5</v>
      </c>
      <c r="K8" s="99">
        <v>899.48628628999995</v>
      </c>
      <c r="L8" s="99">
        <v>915.58433902000002</v>
      </c>
      <c r="M8" s="99">
        <v>899.37841590999994</v>
      </c>
      <c r="N8" s="94"/>
      <c r="O8" s="99">
        <v>1035.56553272</v>
      </c>
      <c r="P8" s="99">
        <v>968.07459359000006</v>
      </c>
      <c r="Q8" s="99">
        <v>995.73458792999998</v>
      </c>
      <c r="R8" s="99">
        <v>1156.2936377599999</v>
      </c>
      <c r="S8" s="94"/>
      <c r="T8" s="99">
        <v>1218.90371667</v>
      </c>
      <c r="U8" s="99">
        <v>1152.51784978</v>
      </c>
      <c r="V8" s="99">
        <v>1187.8441144999999</v>
      </c>
      <c r="W8" s="99">
        <v>1361.7422316300001</v>
      </c>
      <c r="X8" s="94"/>
      <c r="Y8" s="99">
        <v>1272.0945130999999</v>
      </c>
      <c r="Z8" s="99">
        <v>1185.1221055399999</v>
      </c>
      <c r="AA8" s="99">
        <v>1204.19562619</v>
      </c>
      <c r="AB8" s="99">
        <v>1204.19562619</v>
      </c>
      <c r="AC8" s="99">
        <v>1382.9140216300002</v>
      </c>
      <c r="AD8" s="94"/>
      <c r="AE8" s="99">
        <v>1194.10896282</v>
      </c>
      <c r="AF8" s="99">
        <v>1129.4424009200002</v>
      </c>
      <c r="AG8" s="99">
        <v>1278.9404517799999</v>
      </c>
      <c r="AH8" s="99">
        <v>1254.4834129000001</v>
      </c>
      <c r="AI8" s="94"/>
      <c r="AJ8" s="99">
        <v>1218.8457773099999</v>
      </c>
      <c r="AK8" s="99">
        <v>1126.5995518900002</v>
      </c>
      <c r="AL8" s="99">
        <v>1202.2069868499998</v>
      </c>
      <c r="AM8" s="99"/>
    </row>
    <row r="9" spans="1:39">
      <c r="A9" s="230" t="s">
        <v>49</v>
      </c>
      <c r="B9" s="86"/>
      <c r="C9" s="100">
        <v>19.8</v>
      </c>
      <c r="D9" s="94"/>
      <c r="E9" s="100">
        <v>24.8</v>
      </c>
      <c r="F9" s="100">
        <v>22.4</v>
      </c>
      <c r="G9" s="100">
        <v>27.9</v>
      </c>
      <c r="H9" s="100">
        <v>24.3</v>
      </c>
      <c r="I9" s="94"/>
      <c r="J9" s="100">
        <v>24.7</v>
      </c>
      <c r="K9" s="100">
        <v>24.261044899999998</v>
      </c>
      <c r="L9" s="100">
        <v>24.109247180000001</v>
      </c>
      <c r="M9" s="100">
        <v>38.45013908</v>
      </c>
      <c r="N9" s="94"/>
      <c r="O9" s="100">
        <v>38.79090961</v>
      </c>
      <c r="P9" s="100">
        <v>38.515282130000003</v>
      </c>
      <c r="Q9" s="100">
        <v>38.409039759999999</v>
      </c>
      <c r="R9" s="100">
        <v>36.440579749999998</v>
      </c>
      <c r="S9" s="94"/>
      <c r="T9" s="100">
        <v>34.856791479999998</v>
      </c>
      <c r="U9" s="100">
        <v>34.067329990000005</v>
      </c>
      <c r="V9" s="100">
        <v>33.756292430000002</v>
      </c>
      <c r="W9" s="100">
        <v>32.612516759999998</v>
      </c>
      <c r="X9" s="94"/>
      <c r="Y9" s="100">
        <v>20.513788340000001</v>
      </c>
      <c r="Z9" s="100">
        <v>21.471764920000002</v>
      </c>
      <c r="AA9" s="100">
        <v>24.130512750000001</v>
      </c>
      <c r="AB9" s="100">
        <v>24.130512750000001</v>
      </c>
      <c r="AC9" s="100">
        <v>22.815014600000001</v>
      </c>
      <c r="AD9" s="94"/>
      <c r="AE9" s="100">
        <v>23.079463570000001</v>
      </c>
      <c r="AF9" s="100">
        <v>23.83276519</v>
      </c>
      <c r="AG9" s="100">
        <v>31.820601</v>
      </c>
      <c r="AH9" s="100">
        <v>29.519066980000002</v>
      </c>
      <c r="AI9" s="94"/>
      <c r="AJ9" s="100">
        <v>22.721918039999998</v>
      </c>
      <c r="AK9" s="100">
        <v>28.886031940000002</v>
      </c>
      <c r="AL9" s="100">
        <v>29.1210916</v>
      </c>
      <c r="AM9" s="100"/>
    </row>
    <row r="10" spans="1:39">
      <c r="A10" s="141" t="s">
        <v>50</v>
      </c>
      <c r="B10" s="84"/>
      <c r="C10" s="102">
        <v>3757.2</v>
      </c>
      <c r="D10" s="94"/>
      <c r="E10" s="102">
        <v>3799.6</v>
      </c>
      <c r="F10" s="102">
        <v>3786.4</v>
      </c>
      <c r="G10" s="102">
        <v>3836.8</v>
      </c>
      <c r="H10" s="102">
        <v>3792.9</v>
      </c>
      <c r="I10" s="94"/>
      <c r="J10" s="102">
        <v>3879.2</v>
      </c>
      <c r="K10" s="102">
        <v>3906.1068422100002</v>
      </c>
      <c r="L10" s="102">
        <v>3913.7062181399997</v>
      </c>
      <c r="M10" s="102">
        <v>3885.90070616</v>
      </c>
      <c r="N10" s="94"/>
      <c r="O10" s="102">
        <v>3888.22604112</v>
      </c>
      <c r="P10" s="102">
        <v>3789.6372502499999</v>
      </c>
      <c r="Q10" s="102">
        <v>3704.0857978200002</v>
      </c>
      <c r="R10" s="102">
        <v>3641.1711001199997</v>
      </c>
      <c r="S10" s="94"/>
      <c r="T10" s="102">
        <v>3554.1064316399998</v>
      </c>
      <c r="U10" s="102">
        <v>3520.0077744200003</v>
      </c>
      <c r="V10" s="102">
        <v>3536.39700541</v>
      </c>
      <c r="W10" s="102">
        <v>3284.41982555</v>
      </c>
      <c r="X10" s="94"/>
      <c r="Y10" s="102">
        <v>3365.9563293900001</v>
      </c>
      <c r="Z10" s="102">
        <v>3367.88263207</v>
      </c>
      <c r="AA10" s="102">
        <v>3336.0151294299999</v>
      </c>
      <c r="AB10" s="102">
        <v>3336.0151294299999</v>
      </c>
      <c r="AC10" s="102">
        <v>3381.8702513400003</v>
      </c>
      <c r="AD10" s="94"/>
      <c r="AE10" s="102">
        <v>3410.6975628499999</v>
      </c>
      <c r="AF10" s="102">
        <v>3471.3123620799997</v>
      </c>
      <c r="AG10" s="102">
        <v>3552.2276429299995</v>
      </c>
      <c r="AH10" s="102">
        <v>3555.8136482399996</v>
      </c>
      <c r="AI10" s="94"/>
      <c r="AJ10" s="102">
        <v>3619.04058489</v>
      </c>
      <c r="AK10" s="102">
        <v>3549.8842206299992</v>
      </c>
      <c r="AL10" s="102">
        <v>3553.5555981599996</v>
      </c>
      <c r="AM10" s="102"/>
    </row>
    <row r="11" spans="1:39">
      <c r="A11" s="231" t="s">
        <v>51</v>
      </c>
      <c r="B11" s="84"/>
      <c r="C11" s="102">
        <v>65.3</v>
      </c>
      <c r="D11" s="94"/>
      <c r="E11" s="102">
        <v>101.9</v>
      </c>
      <c r="F11" s="102">
        <v>14.2</v>
      </c>
      <c r="G11" s="102">
        <v>60.4</v>
      </c>
      <c r="H11" s="102">
        <v>5.6</v>
      </c>
      <c r="I11" s="94"/>
      <c r="J11" s="102">
        <v>14.4</v>
      </c>
      <c r="K11" s="102">
        <v>9.5336203000000008</v>
      </c>
      <c r="L11" s="102">
        <v>9.5109689700000004</v>
      </c>
      <c r="M11" s="102">
        <v>14.031313809999999</v>
      </c>
      <c r="N11" s="94"/>
      <c r="O11" s="102">
        <v>63.395616050000001</v>
      </c>
      <c r="P11" s="102">
        <v>49.580813680000006</v>
      </c>
      <c r="Q11" s="102">
        <v>25.07267856</v>
      </c>
      <c r="R11" s="102">
        <v>56.471796179999998</v>
      </c>
      <c r="S11" s="94"/>
      <c r="T11" s="102">
        <v>15.456078550000001</v>
      </c>
      <c r="U11" s="102">
        <v>2.8015526500000001</v>
      </c>
      <c r="V11" s="102">
        <v>65.010678850000005</v>
      </c>
      <c r="W11" s="102">
        <v>5.7014991799999999</v>
      </c>
      <c r="X11" s="94"/>
      <c r="Y11" s="102">
        <v>31.322234349999999</v>
      </c>
      <c r="Z11" s="102">
        <v>4.9285122999999995</v>
      </c>
      <c r="AA11" s="102">
        <v>8.971357320000001</v>
      </c>
      <c r="AB11" s="102">
        <v>8.971357320000001</v>
      </c>
      <c r="AC11" s="102">
        <v>89.159330870000005</v>
      </c>
      <c r="AD11" s="94"/>
      <c r="AE11" s="102">
        <v>60.434155560000001</v>
      </c>
      <c r="AF11" s="102">
        <v>48.011010079999998</v>
      </c>
      <c r="AG11" s="102">
        <v>69.061036830000006</v>
      </c>
      <c r="AH11" s="102">
        <v>66.637906540000003</v>
      </c>
      <c r="AI11" s="94"/>
      <c r="AJ11" s="102">
        <v>96.483344119999998</v>
      </c>
      <c r="AK11" s="102">
        <v>5.8751886899999999</v>
      </c>
      <c r="AL11" s="102">
        <v>26.161030329999999</v>
      </c>
      <c r="AM11" s="102"/>
    </row>
    <row r="12" spans="1:39">
      <c r="A12" s="232" t="s">
        <v>32</v>
      </c>
      <c r="B12" s="84"/>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v>3489.1757416999994</v>
      </c>
      <c r="AI12" s="95"/>
      <c r="AJ12" s="95">
        <v>3522.5572407700001</v>
      </c>
      <c r="AK12" s="95">
        <v>3544.0090319399992</v>
      </c>
      <c r="AL12" s="95">
        <v>3527.3945678299997</v>
      </c>
      <c r="AM12" s="95"/>
    </row>
    <row r="13" spans="1:39">
      <c r="A13" s="141" t="s">
        <v>52</v>
      </c>
      <c r="B13" s="84"/>
      <c r="C13" s="102">
        <v>1276.8</v>
      </c>
      <c r="D13" s="94"/>
      <c r="E13" s="102">
        <v>1084.4000000000001</v>
      </c>
      <c r="F13" s="102">
        <v>1140.7</v>
      </c>
      <c r="G13" s="102">
        <v>1204.5999999999999</v>
      </c>
      <c r="H13" s="102">
        <v>1184.5999999999999</v>
      </c>
      <c r="I13" s="94"/>
      <c r="J13" s="102">
        <v>1253.3</v>
      </c>
      <c r="K13" s="102">
        <v>1174.3683024899999</v>
      </c>
      <c r="L13" s="102">
        <v>1143.9267230799999</v>
      </c>
      <c r="M13" s="102">
        <v>1096.6418421399999</v>
      </c>
      <c r="N13" s="94"/>
      <c r="O13" s="102">
        <v>988.00735472999997</v>
      </c>
      <c r="P13" s="102">
        <v>991.94649113000003</v>
      </c>
      <c r="Q13" s="102">
        <v>984.14918162000004</v>
      </c>
      <c r="R13" s="102">
        <v>929.04472944000008</v>
      </c>
      <c r="S13" s="94"/>
      <c r="T13" s="102">
        <v>984.84048296000003</v>
      </c>
      <c r="U13" s="102">
        <v>1076.26615601</v>
      </c>
      <c r="V13" s="102">
        <v>1090.2329458599997</v>
      </c>
      <c r="W13" s="102">
        <v>1012.15690935</v>
      </c>
      <c r="X13" s="94"/>
      <c r="Y13" s="102">
        <v>1002.86738451</v>
      </c>
      <c r="Z13" s="102">
        <v>972.46318015999998</v>
      </c>
      <c r="AA13" s="102">
        <v>1094.54869661</v>
      </c>
      <c r="AB13" s="102">
        <v>1008.8244184520761</v>
      </c>
      <c r="AC13" s="102">
        <v>1061.55026638</v>
      </c>
      <c r="AD13" s="94"/>
      <c r="AE13" s="102">
        <v>1164.8236869500001</v>
      </c>
      <c r="AF13" s="102">
        <v>1109.1066558500002</v>
      </c>
      <c r="AG13" s="102">
        <v>1190.13137108</v>
      </c>
      <c r="AH13" s="102">
        <v>1178.59596212</v>
      </c>
      <c r="AI13" s="94"/>
      <c r="AJ13" s="102">
        <v>1203.96413678</v>
      </c>
      <c r="AK13" s="102">
        <v>1289.7336271200002</v>
      </c>
      <c r="AL13" s="102">
        <v>1341.47372726</v>
      </c>
      <c r="AM13" s="102"/>
    </row>
    <row r="14" spans="1:39">
      <c r="A14" s="233" t="s">
        <v>53</v>
      </c>
      <c r="B14" s="84"/>
      <c r="C14" s="100">
        <v>57.3</v>
      </c>
      <c r="D14" s="94"/>
      <c r="E14" s="100">
        <v>57.6</v>
      </c>
      <c r="F14" s="100">
        <v>57</v>
      </c>
      <c r="G14" s="100">
        <v>56.2</v>
      </c>
      <c r="H14" s="100">
        <v>57.7</v>
      </c>
      <c r="I14" s="94"/>
      <c r="J14" s="100">
        <v>87.6</v>
      </c>
      <c r="K14" s="100">
        <v>89.43939082</v>
      </c>
      <c r="L14" s="100">
        <v>86.478894859999997</v>
      </c>
      <c r="M14" s="100">
        <v>85.875140370000011</v>
      </c>
      <c r="N14" s="94"/>
      <c r="O14" s="100">
        <v>84.161731489999994</v>
      </c>
      <c r="P14" s="100">
        <v>81.596102689999995</v>
      </c>
      <c r="Q14" s="100">
        <v>78.630032010000008</v>
      </c>
      <c r="R14" s="100">
        <v>78.779310080000002</v>
      </c>
      <c r="S14" s="94"/>
      <c r="T14" s="100">
        <v>76.447235150000012</v>
      </c>
      <c r="U14" s="100">
        <v>75.31194373000001</v>
      </c>
      <c r="V14" s="100">
        <v>72.521718870000001</v>
      </c>
      <c r="W14" s="100">
        <v>70.618268999999998</v>
      </c>
      <c r="X14" s="94"/>
      <c r="Y14" s="100">
        <v>66.986366529999998</v>
      </c>
      <c r="Z14" s="100">
        <v>67.218515790000012</v>
      </c>
      <c r="AA14" s="100">
        <v>63.622548909999999</v>
      </c>
      <c r="AB14" s="100">
        <v>63.622548909999999</v>
      </c>
      <c r="AC14" s="100">
        <v>61.584146369999999</v>
      </c>
      <c r="AD14" s="94"/>
      <c r="AE14" s="100">
        <v>60.109026450000002</v>
      </c>
      <c r="AF14" s="100">
        <v>60.298685540000008</v>
      </c>
      <c r="AG14" s="100">
        <v>58.569350960000001</v>
      </c>
      <c r="AH14" s="100">
        <v>57.592542520000002</v>
      </c>
      <c r="AI14" s="94"/>
      <c r="AJ14" s="100">
        <v>55.781243289999999</v>
      </c>
      <c r="AK14" s="100">
        <v>56.392878830000001</v>
      </c>
      <c r="AL14" s="100">
        <v>54.360549629999994</v>
      </c>
      <c r="AM14" s="100"/>
    </row>
    <row r="15" spans="1:39">
      <c r="A15" s="234" t="s">
        <v>54</v>
      </c>
      <c r="B15" s="96"/>
      <c r="C15" s="102">
        <v>55.3</v>
      </c>
      <c r="D15" s="94"/>
      <c r="E15" s="102">
        <v>55.6</v>
      </c>
      <c r="F15" s="102">
        <v>55</v>
      </c>
      <c r="G15" s="102">
        <v>54.2</v>
      </c>
      <c r="H15" s="102">
        <v>55.7</v>
      </c>
      <c r="I15" s="94"/>
      <c r="J15" s="102">
        <v>85.5</v>
      </c>
      <c r="K15" s="102">
        <v>87.455880359999995</v>
      </c>
      <c r="L15" s="102">
        <v>84.062432879999989</v>
      </c>
      <c r="M15" s="102">
        <v>81.779519450000009</v>
      </c>
      <c r="N15" s="94"/>
      <c r="O15" s="102">
        <v>80.137866500000001</v>
      </c>
      <c r="P15" s="102">
        <v>77.575356659999997</v>
      </c>
      <c r="Q15" s="102">
        <v>74.758960370000011</v>
      </c>
      <c r="R15" s="102">
        <v>74.041816409999996</v>
      </c>
      <c r="S15" s="94"/>
      <c r="T15" s="102">
        <v>71.909886189999995</v>
      </c>
      <c r="U15" s="102">
        <v>70.776066299999997</v>
      </c>
      <c r="V15" s="102">
        <v>68.721607370000001</v>
      </c>
      <c r="W15" s="102">
        <v>65.522605249999998</v>
      </c>
      <c r="X15" s="94"/>
      <c r="Y15" s="102">
        <v>62.863939479999999</v>
      </c>
      <c r="Z15" s="102">
        <v>62.979425649999996</v>
      </c>
      <c r="AA15" s="102">
        <v>59.068665549999999</v>
      </c>
      <c r="AB15" s="102">
        <v>59.068665549999999</v>
      </c>
      <c r="AC15" s="102">
        <v>57.303990290000002</v>
      </c>
      <c r="AD15" s="94"/>
      <c r="AE15" s="102">
        <v>55.888235850000001</v>
      </c>
      <c r="AF15" s="102">
        <v>56.143957740000005</v>
      </c>
      <c r="AG15" s="102">
        <v>55.047811850000002</v>
      </c>
      <c r="AH15" s="102">
        <v>54.3141392</v>
      </c>
      <c r="AI15" s="94"/>
      <c r="AJ15" s="102">
        <v>52.590721119999998</v>
      </c>
      <c r="AK15" s="102">
        <v>53.343510729999998</v>
      </c>
      <c r="AL15" s="102">
        <v>51.830078289999996</v>
      </c>
      <c r="AM15" s="102"/>
    </row>
    <row r="16" spans="1:39">
      <c r="A16" s="235" t="s">
        <v>55</v>
      </c>
      <c r="B16" s="84"/>
      <c r="C16" s="100">
        <v>2</v>
      </c>
      <c r="D16" s="94"/>
      <c r="E16" s="102">
        <v>2</v>
      </c>
      <c r="F16" s="102">
        <v>2</v>
      </c>
      <c r="G16" s="102">
        <v>2</v>
      </c>
      <c r="H16" s="100">
        <v>2</v>
      </c>
      <c r="I16" s="94"/>
      <c r="J16" s="100">
        <v>2</v>
      </c>
      <c r="K16" s="100">
        <v>1.98351046</v>
      </c>
      <c r="L16" s="100">
        <v>2.4164619799999998</v>
      </c>
      <c r="M16" s="100">
        <v>4.09562092</v>
      </c>
      <c r="N16" s="94"/>
      <c r="O16" s="100">
        <v>4.0238649899999999</v>
      </c>
      <c r="P16" s="100">
        <v>4.0207460299999997</v>
      </c>
      <c r="Q16" s="100">
        <v>3.8710716400000003</v>
      </c>
      <c r="R16" s="100">
        <v>4.7374936700000001</v>
      </c>
      <c r="S16" s="94"/>
      <c r="T16" s="100">
        <v>4.5373489600000001</v>
      </c>
      <c r="U16" s="100">
        <v>4.5358774299999993</v>
      </c>
      <c r="V16" s="100">
        <v>3.8001114999999999</v>
      </c>
      <c r="W16" s="100">
        <v>5.0956637499999999</v>
      </c>
      <c r="X16" s="94"/>
      <c r="Y16" s="100">
        <v>4.1224270499999998</v>
      </c>
      <c r="Z16" s="100">
        <v>4.2390901400000001</v>
      </c>
      <c r="AA16" s="100">
        <v>4.5538833600000004</v>
      </c>
      <c r="AB16" s="100">
        <v>4.5538833600000004</v>
      </c>
      <c r="AC16" s="100">
        <v>4.2801560800000003</v>
      </c>
      <c r="AD16" s="94"/>
      <c r="AE16" s="100">
        <v>4.2207905999999999</v>
      </c>
      <c r="AF16" s="100">
        <v>4.1547277999999999</v>
      </c>
      <c r="AG16" s="100">
        <v>3.52153911</v>
      </c>
      <c r="AH16" s="100">
        <v>3.2784033199999998</v>
      </c>
      <c r="AI16" s="94"/>
      <c r="AJ16" s="100">
        <v>3.1905221699999999</v>
      </c>
      <c r="AK16" s="100">
        <v>3.0493681000000001</v>
      </c>
      <c r="AL16" s="100">
        <v>2.5304713400000001</v>
      </c>
      <c r="AM16" s="100"/>
    </row>
    <row r="17" spans="1:39">
      <c r="A17" s="236" t="s">
        <v>56</v>
      </c>
      <c r="B17" s="96"/>
      <c r="C17" s="102">
        <v>21.8</v>
      </c>
      <c r="D17" s="94"/>
      <c r="E17" s="102">
        <v>23.4</v>
      </c>
      <c r="F17" s="102">
        <v>26.3</v>
      </c>
      <c r="G17" s="102">
        <v>28.8</v>
      </c>
      <c r="H17" s="102">
        <v>30.3</v>
      </c>
      <c r="I17" s="94"/>
      <c r="J17" s="102">
        <v>31.2</v>
      </c>
      <c r="K17" s="102">
        <v>30.460913550000001</v>
      </c>
      <c r="L17" s="102">
        <v>32.242499109999997</v>
      </c>
      <c r="M17" s="102">
        <v>27.904671399999998</v>
      </c>
      <c r="N17" s="94"/>
      <c r="O17" s="102">
        <v>28.118948020000001</v>
      </c>
      <c r="P17" s="102">
        <v>27.57798202</v>
      </c>
      <c r="Q17" s="102">
        <v>27.38037521</v>
      </c>
      <c r="R17" s="102">
        <v>26.407629549999999</v>
      </c>
      <c r="S17" s="94"/>
      <c r="T17" s="102">
        <v>25.990667890000001</v>
      </c>
      <c r="U17" s="102">
        <v>26.109319289999998</v>
      </c>
      <c r="V17" s="102">
        <v>26.16676425</v>
      </c>
      <c r="W17" s="102">
        <v>26.735248550000001</v>
      </c>
      <c r="X17" s="94"/>
      <c r="Y17" s="102">
        <v>25.37598083</v>
      </c>
      <c r="Z17" s="102">
        <v>24.448881280000002</v>
      </c>
      <c r="AA17" s="102">
        <v>23.843218</v>
      </c>
      <c r="AB17" s="102">
        <v>23.843218</v>
      </c>
      <c r="AC17" s="102">
        <v>24.48440201</v>
      </c>
      <c r="AD17" s="94"/>
      <c r="AE17" s="102">
        <v>23.367607809999999</v>
      </c>
      <c r="AF17" s="102">
        <v>22.368468989999997</v>
      </c>
      <c r="AG17" s="102">
        <v>21.525183920000003</v>
      </c>
      <c r="AH17" s="102">
        <v>23.34211569</v>
      </c>
      <c r="AI17" s="94"/>
      <c r="AJ17" s="102">
        <v>22.683742600000002</v>
      </c>
      <c r="AK17" s="102">
        <v>22.83026422</v>
      </c>
      <c r="AL17" s="102">
        <v>22.870497780000001</v>
      </c>
      <c r="AM17" s="102"/>
    </row>
    <row r="18" spans="1:39">
      <c r="A18" s="141" t="s">
        <v>57</v>
      </c>
      <c r="B18" s="84"/>
      <c r="C18" s="102">
        <v>22.3</v>
      </c>
      <c r="D18" s="94"/>
      <c r="E18" s="102">
        <v>23</v>
      </c>
      <c r="F18" s="102">
        <v>22.2</v>
      </c>
      <c r="G18" s="102">
        <v>23.8</v>
      </c>
      <c r="H18" s="102">
        <v>28.3</v>
      </c>
      <c r="I18" s="94"/>
      <c r="J18" s="102">
        <v>24</v>
      </c>
      <c r="K18" s="102">
        <v>21.41012585</v>
      </c>
      <c r="L18" s="102">
        <v>21.320189790000001</v>
      </c>
      <c r="M18" s="102">
        <v>25.70271382</v>
      </c>
      <c r="N18" s="94"/>
      <c r="O18" s="102">
        <v>23.726427219999998</v>
      </c>
      <c r="P18" s="102">
        <v>18.07465569</v>
      </c>
      <c r="Q18" s="102">
        <v>18.96076425</v>
      </c>
      <c r="R18" s="102">
        <v>25.21034521</v>
      </c>
      <c r="S18" s="94"/>
      <c r="T18" s="102">
        <v>25.61701545</v>
      </c>
      <c r="U18" s="102">
        <v>25.597245829999999</v>
      </c>
      <c r="V18" s="102">
        <v>26.254131210000001</v>
      </c>
      <c r="W18" s="102">
        <v>26.862767719999997</v>
      </c>
      <c r="X18" s="94"/>
      <c r="Y18" s="102">
        <v>33.007882870000003</v>
      </c>
      <c r="Z18" s="102">
        <v>40.576992529999998</v>
      </c>
      <c r="AA18" s="102">
        <v>30.81938105</v>
      </c>
      <c r="AB18" s="102">
        <v>43.861239862126318</v>
      </c>
      <c r="AC18" s="102">
        <v>42.446690509999996</v>
      </c>
      <c r="AD18" s="94"/>
      <c r="AE18" s="102">
        <v>40.930158329999998</v>
      </c>
      <c r="AF18" s="102">
        <v>38.329712809999997</v>
      </c>
      <c r="AG18" s="102">
        <v>38.992789729999998</v>
      </c>
      <c r="AH18" s="102">
        <v>36.84165625</v>
      </c>
      <c r="AI18" s="94"/>
      <c r="AJ18" s="102">
        <v>34.33279477</v>
      </c>
      <c r="AK18" s="102">
        <v>33.017138760000002</v>
      </c>
      <c r="AL18" s="102">
        <v>31.050830599999998</v>
      </c>
      <c r="AM18" s="102"/>
    </row>
    <row r="19" spans="1:39">
      <c r="A19" s="231" t="s">
        <v>58</v>
      </c>
      <c r="B19" s="84"/>
      <c r="C19" s="102">
        <v>1.62</v>
      </c>
      <c r="D19" s="94"/>
      <c r="E19" s="102">
        <v>1.7</v>
      </c>
      <c r="F19" s="102">
        <v>1.7</v>
      </c>
      <c r="G19" s="102">
        <v>1.7</v>
      </c>
      <c r="H19" s="102">
        <v>1.7</v>
      </c>
      <c r="I19" s="94"/>
      <c r="J19" s="102">
        <v>1.7</v>
      </c>
      <c r="K19" s="102">
        <v>1.63950288</v>
      </c>
      <c r="L19" s="102">
        <v>1.6624145400000001</v>
      </c>
      <c r="M19" s="102">
        <v>1.8032136299999999</v>
      </c>
      <c r="N19" s="94"/>
      <c r="O19" s="102">
        <v>2.0854670400000002</v>
      </c>
      <c r="P19" s="102">
        <v>2.17808877</v>
      </c>
      <c r="Q19" s="102">
        <v>3.61137606</v>
      </c>
      <c r="R19" s="102">
        <v>3.9065766800000001</v>
      </c>
      <c r="S19" s="94"/>
      <c r="T19" s="102">
        <v>4.0172097999999998</v>
      </c>
      <c r="U19" s="102">
        <v>3.1566044900000003</v>
      </c>
      <c r="V19" s="102">
        <v>3.0260338399999998</v>
      </c>
      <c r="W19" s="102">
        <v>2.7320108400000001</v>
      </c>
      <c r="X19" s="94"/>
      <c r="Y19" s="102">
        <v>2.5181614799999998</v>
      </c>
      <c r="Z19" s="102">
        <v>2.7605001099999997</v>
      </c>
      <c r="AA19" s="102">
        <v>2.7767861300000001</v>
      </c>
      <c r="AB19" s="102">
        <v>2.7767861300000001</v>
      </c>
      <c r="AC19" s="102">
        <v>5.4205046100000001</v>
      </c>
      <c r="AD19" s="94"/>
      <c r="AE19" s="102">
        <v>4.7563863600000005</v>
      </c>
      <c r="AF19" s="102">
        <v>3.40139002</v>
      </c>
      <c r="AG19" s="102">
        <v>1.6295922300000001</v>
      </c>
      <c r="AH19" s="102">
        <v>1.6966104799999999</v>
      </c>
      <c r="AI19" s="94"/>
      <c r="AJ19" s="102">
        <v>0.81549981999999999</v>
      </c>
      <c r="AK19" s="102">
        <v>0.76450768000000002</v>
      </c>
      <c r="AL19" s="102">
        <v>0.56757381000000007</v>
      </c>
      <c r="AM19" s="102"/>
    </row>
    <row r="20" spans="1:39">
      <c r="A20" s="235" t="s">
        <v>59</v>
      </c>
      <c r="B20" s="84"/>
      <c r="C20" s="100">
        <v>20.6</v>
      </c>
      <c r="D20" s="94"/>
      <c r="E20" s="100">
        <v>21.3</v>
      </c>
      <c r="F20" s="100">
        <v>20.5</v>
      </c>
      <c r="G20" s="100">
        <v>22.1</v>
      </c>
      <c r="H20" s="100">
        <v>26.6</v>
      </c>
      <c r="I20" s="94"/>
      <c r="J20" s="100">
        <v>22.3</v>
      </c>
      <c r="K20" s="100">
        <v>19.770622969999998</v>
      </c>
      <c r="L20" s="100">
        <v>19.65777525</v>
      </c>
      <c r="M20" s="100">
        <v>23.899500190000001</v>
      </c>
      <c r="N20" s="94"/>
      <c r="O20" s="100">
        <v>21.64096018</v>
      </c>
      <c r="P20" s="100">
        <v>15.89656692</v>
      </c>
      <c r="Q20" s="100">
        <v>15.349388189999999</v>
      </c>
      <c r="R20" s="100">
        <v>21.303768530000003</v>
      </c>
      <c r="S20" s="94"/>
      <c r="T20" s="100">
        <v>21.599805649999997</v>
      </c>
      <c r="U20" s="100">
        <v>22.440641339999999</v>
      </c>
      <c r="V20" s="100">
        <v>23.22809737</v>
      </c>
      <c r="W20" s="100">
        <v>24.13075688</v>
      </c>
      <c r="X20" s="94"/>
      <c r="Y20" s="100">
        <v>30.48972139</v>
      </c>
      <c r="Z20" s="100">
        <v>37.816492420000003</v>
      </c>
      <c r="AA20" s="100">
        <v>28.042594920000003</v>
      </c>
      <c r="AB20" s="100">
        <v>41.08445373212632</v>
      </c>
      <c r="AC20" s="100">
        <v>37.026185900000002</v>
      </c>
      <c r="AD20" s="94"/>
      <c r="AE20" s="100">
        <v>36.173771969999997</v>
      </c>
      <c r="AF20" s="100">
        <v>34.928322789999996</v>
      </c>
      <c r="AG20" s="100">
        <v>37.363197499999998</v>
      </c>
      <c r="AH20" s="100">
        <v>35.145045770000003</v>
      </c>
      <c r="AI20" s="94"/>
      <c r="AJ20" s="100">
        <v>33.51729495</v>
      </c>
      <c r="AK20" s="100">
        <v>32.25263108</v>
      </c>
      <c r="AL20" s="100">
        <v>30.483256789999999</v>
      </c>
      <c r="AM20" s="100"/>
    </row>
    <row r="21" spans="1:39">
      <c r="A21" s="237" t="s">
        <v>60</v>
      </c>
      <c r="B21" s="77"/>
      <c r="C21" s="102">
        <v>24.8</v>
      </c>
      <c r="D21" s="94"/>
      <c r="E21" s="102">
        <v>30.5</v>
      </c>
      <c r="F21" s="102">
        <v>30.8</v>
      </c>
      <c r="G21" s="102">
        <v>30.6</v>
      </c>
      <c r="H21" s="102">
        <v>25.5</v>
      </c>
      <c r="I21" s="94"/>
      <c r="J21" s="102">
        <v>25.3</v>
      </c>
      <c r="K21" s="102">
        <v>37.889003710000004</v>
      </c>
      <c r="L21" s="102">
        <v>37.912821130000005</v>
      </c>
      <c r="M21" s="102">
        <v>20.625750780000001</v>
      </c>
      <c r="N21" s="94"/>
      <c r="O21" s="102">
        <v>23.25781156</v>
      </c>
      <c r="P21" s="102">
        <v>20.5351252</v>
      </c>
      <c r="Q21" s="102">
        <v>18.91345209</v>
      </c>
      <c r="R21" s="102">
        <v>18.46165156</v>
      </c>
      <c r="S21" s="94"/>
      <c r="T21" s="102">
        <v>20.384964989999997</v>
      </c>
      <c r="U21" s="102">
        <v>19.741642379999998</v>
      </c>
      <c r="V21" s="102">
        <v>26.681462120000003</v>
      </c>
      <c r="W21" s="102">
        <v>14.934296489999999</v>
      </c>
      <c r="X21" s="94"/>
      <c r="Y21" s="102">
        <v>16.675237249999999</v>
      </c>
      <c r="Z21" s="102">
        <v>19.89118465</v>
      </c>
      <c r="AA21" s="102">
        <v>17.203743940000003</v>
      </c>
      <c r="AB21" s="102">
        <v>17.203743940000003</v>
      </c>
      <c r="AC21" s="102">
        <v>17.14706275</v>
      </c>
      <c r="AD21" s="94"/>
      <c r="AE21" s="102">
        <v>21.751659889999999</v>
      </c>
      <c r="AF21" s="102">
        <v>19.14561853</v>
      </c>
      <c r="AG21" s="102">
        <v>18.953596519999998</v>
      </c>
      <c r="AH21" s="102">
        <v>13.97772022</v>
      </c>
      <c r="AI21" s="94"/>
      <c r="AJ21" s="102">
        <v>18.153345260000002</v>
      </c>
      <c r="AK21" s="102">
        <v>16.797402229999999</v>
      </c>
      <c r="AL21" s="102">
        <v>15.38772794</v>
      </c>
      <c r="AM21" s="102"/>
    </row>
    <row r="22" spans="1:39" ht="17.25" thickBot="1">
      <c r="A22" s="238" t="s">
        <v>61</v>
      </c>
      <c r="B22" s="86"/>
      <c r="C22" s="104">
        <v>19.5</v>
      </c>
      <c r="D22" s="94"/>
      <c r="E22" s="104">
        <v>6.6</v>
      </c>
      <c r="F22" s="104">
        <v>15.8</v>
      </c>
      <c r="G22" s="104">
        <v>5.9</v>
      </c>
      <c r="H22" s="104">
        <v>5.7</v>
      </c>
      <c r="I22" s="94"/>
      <c r="J22" s="104">
        <v>5.5</v>
      </c>
      <c r="K22" s="104">
        <v>5.4275605199999992</v>
      </c>
      <c r="L22" s="104">
        <v>6.5028752999999995</v>
      </c>
      <c r="M22" s="104">
        <v>3.1371869500000003</v>
      </c>
      <c r="N22" s="94"/>
      <c r="O22" s="104">
        <v>3.08616658</v>
      </c>
      <c r="P22" s="104">
        <v>3.0634592200000004</v>
      </c>
      <c r="Q22" s="104">
        <v>2.8896431800000002</v>
      </c>
      <c r="R22" s="104">
        <v>2.7344196600000004</v>
      </c>
      <c r="S22" s="94"/>
      <c r="T22" s="104">
        <v>2.6665449199999998</v>
      </c>
      <c r="U22" s="104">
        <v>2.7680369100000002</v>
      </c>
      <c r="V22" s="104">
        <v>1.3292549899999999</v>
      </c>
      <c r="W22" s="104">
        <v>12.260501789999999</v>
      </c>
      <c r="X22" s="94"/>
      <c r="Y22" s="104">
        <v>1.1683983999999998</v>
      </c>
      <c r="Z22" s="104">
        <v>0.90981345999999996</v>
      </c>
      <c r="AA22" s="104">
        <v>0.93598566000000005</v>
      </c>
      <c r="AB22" s="104">
        <v>0.93598566000000005</v>
      </c>
      <c r="AC22" s="104">
        <v>1.61600704</v>
      </c>
      <c r="AD22" s="94"/>
      <c r="AE22" s="104">
        <v>1.6091144900000001</v>
      </c>
      <c r="AF22" s="104">
        <v>1.6978523400000001</v>
      </c>
      <c r="AG22" s="104">
        <v>1.7520817099999999</v>
      </c>
      <c r="AH22" s="104">
        <v>1.32782852</v>
      </c>
      <c r="AI22" s="94"/>
      <c r="AJ22" s="104">
        <v>1.31897533</v>
      </c>
      <c r="AK22" s="104">
        <v>1.3624151100000002</v>
      </c>
      <c r="AL22" s="104">
        <v>1.1885050800000001</v>
      </c>
      <c r="AM22" s="104"/>
    </row>
    <row r="23" spans="1:39" s="145" customFormat="1">
      <c r="A23" s="239" t="s">
        <v>5</v>
      </c>
      <c r="B23" s="74"/>
      <c r="C23" s="98">
        <v>6485.5</v>
      </c>
      <c r="D23" s="97"/>
      <c r="E23" s="98">
        <v>6206</v>
      </c>
      <c r="F23" s="98">
        <v>6226.2</v>
      </c>
      <c r="G23" s="98">
        <v>6243.9</v>
      </c>
      <c r="H23" s="98">
        <v>6152.1</v>
      </c>
      <c r="I23" s="97"/>
      <c r="J23" s="98">
        <v>6108.4</v>
      </c>
      <c r="K23" s="98">
        <v>6188.849470340002</v>
      </c>
      <c r="L23" s="98">
        <v>6181.7838076100006</v>
      </c>
      <c r="M23" s="98">
        <v>6083.6165665999979</v>
      </c>
      <c r="N23" s="97"/>
      <c r="O23" s="98">
        <v>6112.9409230399979</v>
      </c>
      <c r="P23" s="98">
        <v>5939.0209419500015</v>
      </c>
      <c r="Q23" s="98">
        <v>5869.1528739000005</v>
      </c>
      <c r="R23" s="98">
        <v>5914.5434031099985</v>
      </c>
      <c r="S23" s="97"/>
      <c r="T23" s="98">
        <v>5943.8138510900026</v>
      </c>
      <c r="U23" s="98">
        <v>5932.3872982899993</v>
      </c>
      <c r="V23" s="98">
        <v>6001.1836896099994</v>
      </c>
      <c r="W23" s="98">
        <v>5842.3425668500013</v>
      </c>
      <c r="X23" s="97"/>
      <c r="Y23" s="98">
        <v>5804.6458812700002</v>
      </c>
      <c r="Z23" s="98">
        <v>5699.9850704299997</v>
      </c>
      <c r="AA23" s="98">
        <v>5795.3148425399995</v>
      </c>
      <c r="AB23" s="98">
        <v>5722.6324231942026</v>
      </c>
      <c r="AC23" s="98">
        <v>5996.4278626300002</v>
      </c>
      <c r="AD23" s="97"/>
      <c r="AE23" s="98">
        <v>5940.4772431500005</v>
      </c>
      <c r="AF23" s="98">
        <v>5875.5345222699998</v>
      </c>
      <c r="AG23" s="98">
        <v>6192.9130696199991</v>
      </c>
      <c r="AH23" s="98">
        <v>6151.49395344</v>
      </c>
      <c r="AI23" s="97"/>
      <c r="AJ23" s="98">
        <v>6196.84251829</v>
      </c>
      <c r="AK23" s="98">
        <v>6125.5035307300004</v>
      </c>
      <c r="AL23" s="98">
        <v>6251.2155148999991</v>
      </c>
      <c r="AM23" s="98"/>
    </row>
    <row r="24" spans="1:39" s="145" customFormat="1" ht="40.5">
      <c r="A24" s="77" t="s">
        <v>150</v>
      </c>
      <c r="B24" s="74"/>
      <c r="C24" s="98"/>
      <c r="D24" s="97"/>
      <c r="E24" s="98"/>
      <c r="F24" s="98"/>
      <c r="G24" s="98"/>
      <c r="H24" s="98"/>
      <c r="I24" s="97"/>
      <c r="J24" s="98"/>
      <c r="K24" s="98"/>
      <c r="L24" s="98"/>
      <c r="M24" s="98"/>
      <c r="N24" s="97"/>
      <c r="O24" s="98"/>
      <c r="P24" s="98"/>
      <c r="Q24" s="98"/>
      <c r="R24" s="98"/>
      <c r="S24" s="97"/>
      <c r="T24" s="98"/>
      <c r="U24" s="98"/>
      <c r="V24" s="98"/>
      <c r="W24" s="98"/>
      <c r="X24" s="97"/>
      <c r="Y24" s="98"/>
      <c r="Z24" s="98"/>
      <c r="AA24" s="98"/>
      <c r="AB24" s="98"/>
      <c r="AC24" s="98"/>
      <c r="AD24" s="97"/>
      <c r="AE24" s="98"/>
      <c r="AF24" s="98"/>
      <c r="AG24" s="98"/>
      <c r="AH24" s="98"/>
      <c r="AI24" s="97"/>
      <c r="AJ24" s="98"/>
      <c r="AK24" s="98"/>
      <c r="AL24" s="98"/>
      <c r="AM24" s="98"/>
    </row>
    <row r="25" spans="1:39">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39">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39">
      <c r="A27" s="131" t="s">
        <v>48</v>
      </c>
      <c r="B27" s="159"/>
      <c r="C27" s="209" t="s">
        <v>12</v>
      </c>
      <c r="D27" s="29"/>
      <c r="E27" s="417" t="s">
        <v>147</v>
      </c>
      <c r="F27" s="417"/>
      <c r="G27" s="417"/>
      <c r="H27" s="417"/>
      <c r="I27" s="29"/>
      <c r="J27" s="417" t="s">
        <v>148</v>
      </c>
      <c r="K27" s="417"/>
      <c r="L27" s="417"/>
      <c r="M27" s="417"/>
      <c r="N27" s="29"/>
      <c r="O27" s="417" t="s">
        <v>319</v>
      </c>
      <c r="P27" s="417"/>
      <c r="Q27" s="417"/>
      <c r="R27" s="417"/>
      <c r="S27" s="29"/>
      <c r="T27" s="417" t="s">
        <v>385</v>
      </c>
      <c r="U27" s="417"/>
      <c r="V27" s="417"/>
      <c r="W27" s="417"/>
      <c r="X27" s="29"/>
      <c r="Y27" s="417" t="s">
        <v>445</v>
      </c>
      <c r="Z27" s="417"/>
      <c r="AA27" s="417"/>
      <c r="AB27" s="417"/>
      <c r="AC27" s="417"/>
      <c r="AD27" s="29"/>
      <c r="AE27" s="417" t="s">
        <v>451</v>
      </c>
      <c r="AF27" s="417"/>
      <c r="AG27" s="417"/>
      <c r="AH27" s="417"/>
      <c r="AI27" s="29"/>
      <c r="AJ27" s="417" t="s">
        <v>473</v>
      </c>
      <c r="AK27" s="417"/>
      <c r="AL27" s="417"/>
      <c r="AM27" s="417"/>
    </row>
    <row r="28" spans="1:39">
      <c r="A28" s="4" t="s">
        <v>94</v>
      </c>
      <c r="B28" s="199"/>
      <c r="C28" s="7" t="s">
        <v>88</v>
      </c>
      <c r="D28" s="5"/>
      <c r="E28" s="7" t="s">
        <v>139</v>
      </c>
      <c r="F28" s="125" t="s">
        <v>140</v>
      </c>
      <c r="G28" s="125" t="s">
        <v>141</v>
      </c>
      <c r="H28" s="7" t="s">
        <v>142</v>
      </c>
      <c r="I28" s="5"/>
      <c r="J28" s="7" t="s">
        <v>139</v>
      </c>
      <c r="K28" s="125" t="s">
        <v>140</v>
      </c>
      <c r="L28" s="125" t="s">
        <v>141</v>
      </c>
      <c r="M28" s="7" t="s">
        <v>142</v>
      </c>
      <c r="N28" s="5"/>
      <c r="O28" s="7" t="s">
        <v>139</v>
      </c>
      <c r="P28" s="125" t="s">
        <v>140</v>
      </c>
      <c r="Q28" s="125" t="s">
        <v>141</v>
      </c>
      <c r="R28" s="7" t="s">
        <v>142</v>
      </c>
      <c r="S28" s="5"/>
      <c r="T28" s="7" t="s">
        <v>139</v>
      </c>
      <c r="U28" s="125" t="s">
        <v>140</v>
      </c>
      <c r="V28" s="125" t="s">
        <v>141</v>
      </c>
      <c r="W28" s="7" t="s">
        <v>142</v>
      </c>
      <c r="X28" s="5"/>
      <c r="Y28" s="7" t="s">
        <v>139</v>
      </c>
      <c r="Z28" s="125" t="s">
        <v>140</v>
      </c>
      <c r="AA28" s="302" t="s">
        <v>382</v>
      </c>
      <c r="AB28" s="403" t="s">
        <v>387</v>
      </c>
      <c r="AC28" s="7" t="s">
        <v>142</v>
      </c>
      <c r="AD28" s="5"/>
      <c r="AE28" s="7" t="s">
        <v>139</v>
      </c>
      <c r="AF28" s="125" t="s">
        <v>140</v>
      </c>
      <c r="AG28" s="125" t="s">
        <v>141</v>
      </c>
      <c r="AH28" s="7" t="s">
        <v>142</v>
      </c>
      <c r="AI28" s="5"/>
      <c r="AJ28" s="7" t="s">
        <v>139</v>
      </c>
      <c r="AK28" s="125" t="s">
        <v>140</v>
      </c>
      <c r="AL28" s="125" t="s">
        <v>141</v>
      </c>
      <c r="AM28" s="7" t="s">
        <v>142</v>
      </c>
    </row>
    <row r="29" spans="1:39">
      <c r="A29" s="117" t="s">
        <v>62</v>
      </c>
      <c r="B29" s="86"/>
      <c r="C29" s="99">
        <v>1.8</v>
      </c>
      <c r="D29" s="94"/>
      <c r="E29" s="99">
        <v>0.7</v>
      </c>
      <c r="F29" s="99">
        <v>0.9</v>
      </c>
      <c r="G29" s="99">
        <v>1</v>
      </c>
      <c r="H29" s="99">
        <v>2.1</v>
      </c>
      <c r="I29" s="95"/>
      <c r="J29" s="99">
        <v>3.6</v>
      </c>
      <c r="K29" s="99">
        <v>5.5421692400000007</v>
      </c>
      <c r="L29" s="99">
        <v>7.8176663399999997</v>
      </c>
      <c r="M29" s="99">
        <v>6.0018508200000005</v>
      </c>
      <c r="N29" s="95"/>
      <c r="O29" s="99">
        <v>10.485707130000002</v>
      </c>
      <c r="P29" s="99">
        <v>9.5308723800000017</v>
      </c>
      <c r="Q29" s="99">
        <v>7.4190329999999998</v>
      </c>
      <c r="R29" s="99">
        <v>4.8724435599999998</v>
      </c>
      <c r="S29" s="95"/>
      <c r="T29" s="99">
        <v>3.3539488199999998</v>
      </c>
      <c r="U29" s="99">
        <v>2.5359675400000001</v>
      </c>
      <c r="V29" s="99">
        <v>1.81738983</v>
      </c>
      <c r="W29" s="99">
        <v>2.2850195000000002</v>
      </c>
      <c r="X29" s="95"/>
      <c r="Y29" s="99">
        <v>1.3695601899999998</v>
      </c>
      <c r="Z29" s="99">
        <v>2.9245001500000001</v>
      </c>
      <c r="AA29" s="99">
        <v>3.94328798</v>
      </c>
      <c r="AB29" s="297">
        <v>3.94328798</v>
      </c>
      <c r="AC29" s="99">
        <v>3.1258894500000003</v>
      </c>
      <c r="AD29" s="95"/>
      <c r="AE29" s="99">
        <v>3.3766265299999998</v>
      </c>
      <c r="AF29" s="99">
        <v>3.3289080200000001</v>
      </c>
      <c r="AG29" s="99">
        <v>5.0365959199999999</v>
      </c>
      <c r="AH29" s="99">
        <v>4.1661981099999998</v>
      </c>
      <c r="AI29" s="95"/>
      <c r="AJ29" s="99">
        <v>2.3870299500000001</v>
      </c>
      <c r="AK29" s="99">
        <v>2.53764784</v>
      </c>
      <c r="AL29" s="99">
        <v>2.08509996</v>
      </c>
      <c r="AM29" s="99"/>
    </row>
    <row r="30" spans="1:39">
      <c r="A30" s="230" t="s">
        <v>63</v>
      </c>
      <c r="B30" s="86"/>
      <c r="C30" s="100">
        <v>5521.2</v>
      </c>
      <c r="D30" s="94"/>
      <c r="E30" s="100">
        <v>5251.8</v>
      </c>
      <c r="F30" s="100">
        <v>5274.1</v>
      </c>
      <c r="G30" s="100">
        <v>5287.4</v>
      </c>
      <c r="H30" s="100">
        <v>5202.5</v>
      </c>
      <c r="I30" s="95"/>
      <c r="J30" s="100">
        <v>5187.8999999999996</v>
      </c>
      <c r="K30" s="100">
        <v>5246.4804122800006</v>
      </c>
      <c r="L30" s="100">
        <v>5218.7681708600003</v>
      </c>
      <c r="M30" s="100">
        <v>5121.6084022599998</v>
      </c>
      <c r="N30" s="95"/>
      <c r="O30" s="100">
        <v>5204.3495433300013</v>
      </c>
      <c r="P30" s="100">
        <v>5019.5861532200006</v>
      </c>
      <c r="Q30" s="100">
        <v>4934.51124523</v>
      </c>
      <c r="R30" s="100">
        <v>4973.3701723100003</v>
      </c>
      <c r="S30" s="95"/>
      <c r="T30" s="100">
        <v>5014.2252982500004</v>
      </c>
      <c r="U30" s="100">
        <v>4986.4981098599992</v>
      </c>
      <c r="V30" s="100">
        <v>5040.64184312</v>
      </c>
      <c r="W30" s="100">
        <v>4933.6054172900003</v>
      </c>
      <c r="X30" s="95"/>
      <c r="Y30" s="100">
        <v>4927.7040285100002</v>
      </c>
      <c r="Z30" s="100">
        <v>4862.4735460699994</v>
      </c>
      <c r="AA30" s="100">
        <v>4890.8756892199999</v>
      </c>
      <c r="AB30" s="100">
        <v>4890.8756892199999</v>
      </c>
      <c r="AC30" s="100">
        <v>5136.8275048399992</v>
      </c>
      <c r="AD30" s="95"/>
      <c r="AE30" s="100">
        <v>5062.5247620599994</v>
      </c>
      <c r="AF30" s="100">
        <v>5000.0637037199995</v>
      </c>
      <c r="AG30" s="100">
        <v>5282.5169939499992</v>
      </c>
      <c r="AH30" s="100">
        <v>5198.6951097000001</v>
      </c>
      <c r="AI30" s="95"/>
      <c r="AJ30" s="100">
        <v>5228.0926836600001</v>
      </c>
      <c r="AK30" s="100">
        <v>5172.1787845500003</v>
      </c>
      <c r="AL30" s="100">
        <v>5270.7756587700005</v>
      </c>
      <c r="AM30" s="100"/>
    </row>
    <row r="31" spans="1:39">
      <c r="A31" s="231" t="s">
        <v>64</v>
      </c>
      <c r="B31" s="84"/>
      <c r="C31" s="102">
        <v>341.6</v>
      </c>
      <c r="D31" s="94"/>
      <c r="E31" s="102">
        <v>280.5</v>
      </c>
      <c r="F31" s="102">
        <v>275.10000000000002</v>
      </c>
      <c r="G31" s="102">
        <v>291</v>
      </c>
      <c r="H31" s="102">
        <v>324.39999999999998</v>
      </c>
      <c r="I31" s="95"/>
      <c r="J31" s="102">
        <v>272.8</v>
      </c>
      <c r="K31" s="101">
        <v>312.64868180000002</v>
      </c>
      <c r="L31" s="101">
        <v>254.40680978</v>
      </c>
      <c r="M31" s="101">
        <v>233.86765199999999</v>
      </c>
      <c r="N31" s="95"/>
      <c r="O31" s="102">
        <v>397.19093386999998</v>
      </c>
      <c r="P31" s="101">
        <v>227.15254988000001</v>
      </c>
      <c r="Q31" s="101">
        <v>203.20659129000001</v>
      </c>
      <c r="R31" s="101">
        <v>196.21479200000002</v>
      </c>
      <c r="S31" s="95"/>
      <c r="T31" s="102">
        <v>214.04517707000002</v>
      </c>
      <c r="U31" s="101">
        <v>188.19453083000002</v>
      </c>
      <c r="V31" s="101">
        <v>206.28915946000004</v>
      </c>
      <c r="W31" s="101">
        <v>174.55528784000001</v>
      </c>
      <c r="X31" s="95"/>
      <c r="Y31" s="102">
        <v>190.08315210000001</v>
      </c>
      <c r="Z31" s="101">
        <v>177.93440191000002</v>
      </c>
      <c r="AA31" s="101">
        <v>133.89422938000001</v>
      </c>
      <c r="AB31" s="101">
        <v>133.89422938000001</v>
      </c>
      <c r="AC31" s="101">
        <v>128.47511535999999</v>
      </c>
      <c r="AD31" s="95"/>
      <c r="AE31" s="102">
        <v>113.84759932</v>
      </c>
      <c r="AF31" s="101">
        <v>101.71182703000001</v>
      </c>
      <c r="AG31" s="101">
        <v>120.82105406000001</v>
      </c>
      <c r="AH31" s="101">
        <v>106.77391517</v>
      </c>
      <c r="AI31" s="95"/>
      <c r="AJ31" s="102">
        <v>97.213777269999994</v>
      </c>
      <c r="AK31" s="101">
        <v>87.613137020000011</v>
      </c>
      <c r="AL31" s="101">
        <v>82.218386030000005</v>
      </c>
      <c r="AM31" s="101"/>
    </row>
    <row r="32" spans="1:39">
      <c r="A32" s="235" t="s">
        <v>34</v>
      </c>
      <c r="B32" s="84"/>
      <c r="C32" s="102">
        <v>4933.8</v>
      </c>
      <c r="D32" s="94"/>
      <c r="E32" s="102">
        <v>4916.3999999999996</v>
      </c>
      <c r="F32" s="102">
        <v>4907.1000000000004</v>
      </c>
      <c r="G32" s="102">
        <v>4959.8999999999996</v>
      </c>
      <c r="H32" s="102">
        <v>4836.7</v>
      </c>
      <c r="I32" s="95"/>
      <c r="J32" s="102">
        <v>4855.5</v>
      </c>
      <c r="K32" s="102">
        <v>4864.7187619300003</v>
      </c>
      <c r="L32" s="102">
        <v>4908.862836629999</v>
      </c>
      <c r="M32" s="102">
        <v>4831.2490709199992</v>
      </c>
      <c r="N32" s="95"/>
      <c r="O32" s="102">
        <v>4754.9722054399999</v>
      </c>
      <c r="P32" s="102">
        <v>4739.3585262900006</v>
      </c>
      <c r="Q32" s="102">
        <v>4682.86669205</v>
      </c>
      <c r="R32" s="102">
        <v>4728.0829614600007</v>
      </c>
      <c r="S32" s="95"/>
      <c r="T32" s="102">
        <v>4750.67107665</v>
      </c>
      <c r="U32" s="102">
        <v>4743.8149584599996</v>
      </c>
      <c r="V32" s="102">
        <v>4774.6950927899998</v>
      </c>
      <c r="W32" s="102">
        <v>4708.2039032499997</v>
      </c>
      <c r="X32" s="95"/>
      <c r="Y32" s="102">
        <v>4684.3492865899998</v>
      </c>
      <c r="Z32" s="102">
        <v>4634.73364305</v>
      </c>
      <c r="AA32" s="102">
        <v>4702.8861176800001</v>
      </c>
      <c r="AB32" s="102">
        <v>4702.8861176800001</v>
      </c>
      <c r="AC32" s="102">
        <v>4959.5728606199991</v>
      </c>
      <c r="AD32" s="95"/>
      <c r="AE32" s="102">
        <v>4901.7687070599995</v>
      </c>
      <c r="AF32" s="102">
        <v>4848.5470298199998</v>
      </c>
      <c r="AG32" s="102">
        <v>5088.5411752599994</v>
      </c>
      <c r="AH32" s="102">
        <v>5032.5860555899999</v>
      </c>
      <c r="AI32" s="95"/>
      <c r="AJ32" s="102">
        <v>5071.5282710700003</v>
      </c>
      <c r="AK32" s="102">
        <v>5027.4237769800002</v>
      </c>
      <c r="AL32" s="102">
        <v>5139.1907913800005</v>
      </c>
      <c r="AM32" s="102"/>
    </row>
    <row r="33" spans="1:39">
      <c r="A33" s="231" t="s">
        <v>65</v>
      </c>
      <c r="B33" s="103">
        <v>2</v>
      </c>
      <c r="C33" s="100">
        <v>198.5</v>
      </c>
      <c r="D33" s="94"/>
      <c r="E33" s="100">
        <v>1.7</v>
      </c>
      <c r="F33" s="100">
        <v>1.2</v>
      </c>
      <c r="G33" s="100">
        <v>1.1000000000000001</v>
      </c>
      <c r="H33" s="100">
        <v>1.1000000000000001</v>
      </c>
      <c r="I33" s="95"/>
      <c r="J33" s="100">
        <v>1.1000000000000001</v>
      </c>
      <c r="K33" s="100">
        <v>1.06625302</v>
      </c>
      <c r="L33" s="100">
        <v>5.5148250000000003E-2</v>
      </c>
      <c r="M33" s="100">
        <v>5.515975E-2</v>
      </c>
      <c r="N33" s="95"/>
      <c r="O33" s="100">
        <v>5.5171129999999999E-2</v>
      </c>
      <c r="P33" s="100">
        <v>5.5182500000000002E-2</v>
      </c>
      <c r="Q33" s="100">
        <v>5.5194E-2</v>
      </c>
      <c r="R33" s="100">
        <v>5.5205499999999998E-2</v>
      </c>
      <c r="S33" s="95"/>
      <c r="T33" s="100">
        <v>5.5216750000000002E-2</v>
      </c>
      <c r="U33" s="100">
        <v>5.522813E-2</v>
      </c>
      <c r="V33" s="100">
        <v>0.05</v>
      </c>
      <c r="W33" s="100">
        <v>0.05</v>
      </c>
      <c r="X33" s="95"/>
      <c r="Y33" s="100">
        <v>0</v>
      </c>
      <c r="Z33" s="100">
        <v>0</v>
      </c>
      <c r="AA33" s="100">
        <v>0</v>
      </c>
      <c r="AB33" s="100">
        <v>0</v>
      </c>
      <c r="AC33" s="100">
        <v>0</v>
      </c>
      <c r="AD33" s="95"/>
      <c r="AE33" s="100">
        <v>0</v>
      </c>
      <c r="AF33" s="100">
        <v>0</v>
      </c>
      <c r="AG33" s="100">
        <v>0</v>
      </c>
      <c r="AH33" s="100">
        <v>0</v>
      </c>
      <c r="AI33" s="95"/>
      <c r="AJ33" s="100">
        <v>0</v>
      </c>
      <c r="AK33" s="100">
        <v>0</v>
      </c>
      <c r="AL33" s="100">
        <v>0</v>
      </c>
      <c r="AM33" s="100"/>
    </row>
    <row r="34" spans="1:39">
      <c r="A34" s="231" t="s">
        <v>66</v>
      </c>
      <c r="B34" s="103">
        <v>2</v>
      </c>
      <c r="C34" s="102">
        <v>47.3</v>
      </c>
      <c r="D34" s="94"/>
      <c r="E34" s="102">
        <v>53.3</v>
      </c>
      <c r="F34" s="102">
        <v>90.7</v>
      </c>
      <c r="G34" s="102">
        <v>35.5</v>
      </c>
      <c r="H34" s="102">
        <v>40.299999999999997</v>
      </c>
      <c r="I34" s="95"/>
      <c r="J34" s="102">
        <v>58.5</v>
      </c>
      <c r="K34" s="102">
        <v>68.046715519999992</v>
      </c>
      <c r="L34" s="102">
        <v>55.443376219999998</v>
      </c>
      <c r="M34" s="102">
        <v>56.436519600000004</v>
      </c>
      <c r="N34" s="95"/>
      <c r="O34" s="102">
        <v>52.13123289</v>
      </c>
      <c r="P34" s="102">
        <v>53.019894590000007</v>
      </c>
      <c r="Q34" s="102">
        <v>48.382767890000004</v>
      </c>
      <c r="R34" s="102">
        <v>49.017213349999999</v>
      </c>
      <c r="S34" s="95"/>
      <c r="T34" s="102">
        <v>49.453827799999999</v>
      </c>
      <c r="U34" s="102">
        <v>54.43339246</v>
      </c>
      <c r="V34" s="102">
        <v>59.607590899999998</v>
      </c>
      <c r="W34" s="102">
        <v>50.79622621</v>
      </c>
      <c r="X34" s="95"/>
      <c r="Y34" s="102">
        <v>53.271589810000002</v>
      </c>
      <c r="Z34" s="102">
        <v>49.805501119999995</v>
      </c>
      <c r="AA34" s="102">
        <v>54.095342170000002</v>
      </c>
      <c r="AB34" s="102">
        <v>54.095342170000002</v>
      </c>
      <c r="AC34" s="102">
        <v>48.779528860000006</v>
      </c>
      <c r="AD34" s="95"/>
      <c r="AE34" s="102">
        <v>46.908455679999996</v>
      </c>
      <c r="AF34" s="102">
        <v>49.804846869999992</v>
      </c>
      <c r="AG34" s="102">
        <v>73.154764629999988</v>
      </c>
      <c r="AH34" s="102">
        <v>59.33513894</v>
      </c>
      <c r="AI34" s="95"/>
      <c r="AJ34" s="102">
        <v>59.350635320000002</v>
      </c>
      <c r="AK34" s="102">
        <v>57.14187055</v>
      </c>
      <c r="AL34" s="102">
        <v>49.366481360000002</v>
      </c>
      <c r="AM34" s="102"/>
    </row>
    <row r="35" spans="1:39">
      <c r="A35" s="141" t="s">
        <v>9</v>
      </c>
      <c r="B35" s="84"/>
      <c r="C35" s="102">
        <v>83.3</v>
      </c>
      <c r="D35" s="94"/>
      <c r="E35" s="102">
        <v>82.8</v>
      </c>
      <c r="F35" s="102">
        <v>73.599999999999994</v>
      </c>
      <c r="G35" s="102">
        <v>71.7</v>
      </c>
      <c r="H35" s="102">
        <v>62</v>
      </c>
      <c r="I35" s="95"/>
      <c r="J35" s="102">
        <v>59.7</v>
      </c>
      <c r="K35" s="102">
        <v>61.236574590000004</v>
      </c>
      <c r="L35" s="102">
        <v>67.642493849999994</v>
      </c>
      <c r="M35" s="102">
        <v>66.865392850000006</v>
      </c>
      <c r="N35" s="95"/>
      <c r="O35" s="102">
        <v>60.40819844</v>
      </c>
      <c r="P35" s="102">
        <v>59.938449159999998</v>
      </c>
      <c r="Q35" s="102">
        <v>59.985059189999994</v>
      </c>
      <c r="R35" s="102">
        <v>58.223708569999999</v>
      </c>
      <c r="S35" s="95"/>
      <c r="T35" s="102">
        <v>56.682539169999998</v>
      </c>
      <c r="U35" s="102">
        <v>63.794163900000001</v>
      </c>
      <c r="V35" s="102">
        <v>67.336234090000005</v>
      </c>
      <c r="W35" s="102">
        <v>69.867134559999997</v>
      </c>
      <c r="X35" s="95"/>
      <c r="Y35" s="102">
        <v>68.003588469999997</v>
      </c>
      <c r="Z35" s="102">
        <v>65.739721180000004</v>
      </c>
      <c r="AA35" s="102">
        <v>73.427278810000004</v>
      </c>
      <c r="AB35" s="102">
        <v>73.427278810000004</v>
      </c>
      <c r="AC35" s="102">
        <v>83.353300480000001</v>
      </c>
      <c r="AD35" s="95"/>
      <c r="AE35" s="102">
        <v>85.172185049999996</v>
      </c>
      <c r="AF35" s="102">
        <v>88.74899087</v>
      </c>
      <c r="AG35" s="102">
        <v>103.6099042</v>
      </c>
      <c r="AH35" s="102">
        <v>99.185982540000012</v>
      </c>
      <c r="AI35" s="95"/>
      <c r="AJ35" s="102">
        <v>98.991894770000002</v>
      </c>
      <c r="AK35" s="102">
        <v>97.489220790000005</v>
      </c>
      <c r="AL35" s="102">
        <v>95.449611439999998</v>
      </c>
      <c r="AM35" s="102"/>
    </row>
    <row r="36" spans="1:39">
      <c r="A36" s="141" t="s">
        <v>193</v>
      </c>
      <c r="B36" s="84"/>
      <c r="C36" s="102">
        <v>1.3</v>
      </c>
      <c r="D36" s="94"/>
      <c r="E36" s="102">
        <v>2.6</v>
      </c>
      <c r="F36" s="102">
        <v>2</v>
      </c>
      <c r="G36" s="102">
        <v>2.2000000000000002</v>
      </c>
      <c r="H36" s="102">
        <v>1</v>
      </c>
      <c r="I36" s="95"/>
      <c r="J36" s="102">
        <v>1.1000000000000001</v>
      </c>
      <c r="K36" s="102">
        <v>0.26409921000000003</v>
      </c>
      <c r="L36" s="102">
        <v>0.13047659</v>
      </c>
      <c r="M36" s="102">
        <v>1E-8</v>
      </c>
      <c r="N36" s="95"/>
      <c r="O36" s="102">
        <v>0.13799363000000001</v>
      </c>
      <c r="P36" s="102">
        <v>6.3770600000000004E-3</v>
      </c>
      <c r="Q36" s="102">
        <v>1E-8</v>
      </c>
      <c r="R36" s="102">
        <v>0</v>
      </c>
      <c r="S36" s="95"/>
      <c r="T36" s="102">
        <v>0.96388249000000004</v>
      </c>
      <c r="U36" s="102">
        <v>2.5826165299999997</v>
      </c>
      <c r="V36" s="102">
        <v>5.0025622400000005</v>
      </c>
      <c r="W36" s="102">
        <v>5.75263495</v>
      </c>
      <c r="X36" s="95"/>
      <c r="Y36" s="102">
        <v>6.6827541100000003</v>
      </c>
      <c r="Z36" s="102">
        <v>0.59662343999999989</v>
      </c>
      <c r="AA36" s="102">
        <v>0.89883104000000003</v>
      </c>
      <c r="AB36" s="102">
        <v>0.89883104000000003</v>
      </c>
      <c r="AC36" s="102">
        <v>0.63696156999999998</v>
      </c>
      <c r="AD36" s="95"/>
      <c r="AE36" s="102">
        <v>1.2524108999999999</v>
      </c>
      <c r="AF36" s="102">
        <v>1.0707597</v>
      </c>
      <c r="AG36" s="102">
        <v>2.9352852200000004</v>
      </c>
      <c r="AH36" s="102">
        <v>4.0773641200000004</v>
      </c>
      <c r="AI36" s="95"/>
      <c r="AJ36" s="102">
        <v>4.0423106000000004</v>
      </c>
      <c r="AK36" s="102">
        <v>0.71158747</v>
      </c>
      <c r="AL36" s="102">
        <v>1.2136980900000001</v>
      </c>
      <c r="AM36" s="102"/>
    </row>
    <row r="37" spans="1:39">
      <c r="A37" s="231" t="s">
        <v>67</v>
      </c>
      <c r="B37" s="84"/>
      <c r="C37" s="102">
        <v>0.9</v>
      </c>
      <c r="D37" s="94"/>
      <c r="E37" s="102">
        <v>1.5</v>
      </c>
      <c r="F37" s="102">
        <v>1</v>
      </c>
      <c r="G37" s="102">
        <v>1.9</v>
      </c>
      <c r="H37" s="102">
        <v>0.9</v>
      </c>
      <c r="I37" s="95"/>
      <c r="J37" s="102">
        <v>1</v>
      </c>
      <c r="K37" s="102">
        <v>9.0816179999999996E-2</v>
      </c>
      <c r="L37" s="102">
        <v>0</v>
      </c>
      <c r="M37" s="102">
        <v>0</v>
      </c>
      <c r="N37" s="95"/>
      <c r="O37" s="102">
        <v>0.13799361999999998</v>
      </c>
      <c r="P37" s="102">
        <v>6.3770500000000004E-3</v>
      </c>
      <c r="Q37" s="102">
        <v>0</v>
      </c>
      <c r="R37" s="102">
        <v>0</v>
      </c>
      <c r="S37" s="95"/>
      <c r="T37" s="102">
        <v>0.84596667000000003</v>
      </c>
      <c r="U37" s="102">
        <v>2.5826165200000002</v>
      </c>
      <c r="V37" s="102">
        <v>5.0025622300000006</v>
      </c>
      <c r="W37" s="102">
        <v>5.7526349400000001</v>
      </c>
      <c r="X37" s="95"/>
      <c r="Y37" s="102">
        <v>6.6827540899999995</v>
      </c>
      <c r="Z37" s="102">
        <v>0.59662342000000002</v>
      </c>
      <c r="AA37" s="102">
        <v>0.89883102999999998</v>
      </c>
      <c r="AB37" s="102">
        <v>0.89883102999999998</v>
      </c>
      <c r="AC37" s="102">
        <v>0.61512556000000007</v>
      </c>
      <c r="AD37" s="95"/>
      <c r="AE37" s="102">
        <v>1.23057489</v>
      </c>
      <c r="AF37" s="102">
        <v>1.0707597</v>
      </c>
      <c r="AG37" s="102">
        <v>2.9352852200000004</v>
      </c>
      <c r="AH37" s="102">
        <v>4.0773641200000004</v>
      </c>
      <c r="AI37" s="95"/>
      <c r="AJ37" s="102">
        <v>4.0423106000000004</v>
      </c>
      <c r="AK37" s="102">
        <v>0.71158747</v>
      </c>
      <c r="AL37" s="102">
        <v>1.2136980900000001</v>
      </c>
      <c r="AM37" s="102"/>
    </row>
    <row r="38" spans="1:39">
      <c r="A38" s="240" t="s">
        <v>68</v>
      </c>
      <c r="B38" s="96"/>
      <c r="C38" s="102">
        <v>0.5</v>
      </c>
      <c r="D38" s="94"/>
      <c r="E38" s="102">
        <v>1.1000000000000001</v>
      </c>
      <c r="F38" s="102">
        <v>1</v>
      </c>
      <c r="G38" s="102">
        <v>0.3</v>
      </c>
      <c r="H38" s="102">
        <v>0.1</v>
      </c>
      <c r="I38" s="95"/>
      <c r="J38" s="102">
        <v>0.2</v>
      </c>
      <c r="K38" s="102">
        <v>0.17328303</v>
      </c>
      <c r="L38" s="102">
        <v>0.13047659</v>
      </c>
      <c r="M38" s="102">
        <v>1E-8</v>
      </c>
      <c r="N38" s="95"/>
      <c r="O38" s="102">
        <v>1E-8</v>
      </c>
      <c r="P38" s="102">
        <v>1E-8</v>
      </c>
      <c r="Q38" s="102">
        <v>1E-8</v>
      </c>
      <c r="R38" s="102">
        <v>0</v>
      </c>
      <c r="S38" s="95"/>
      <c r="T38" s="102">
        <v>0.11791582</v>
      </c>
      <c r="U38" s="102">
        <v>1E-8</v>
      </c>
      <c r="V38" s="102">
        <v>1E-8</v>
      </c>
      <c r="W38" s="102">
        <v>0</v>
      </c>
      <c r="X38" s="95"/>
      <c r="Y38" s="102">
        <v>0</v>
      </c>
      <c r="Z38" s="102">
        <v>0</v>
      </c>
      <c r="AA38" s="102">
        <v>0</v>
      </c>
      <c r="AB38" s="102">
        <v>0</v>
      </c>
      <c r="AC38" s="102">
        <v>2.1836009999999999E-2</v>
      </c>
      <c r="AD38" s="95"/>
      <c r="AE38" s="102">
        <v>2.1836009999999906E-2</v>
      </c>
      <c r="AF38" s="102">
        <v>0</v>
      </c>
      <c r="AG38" s="102">
        <v>0</v>
      </c>
      <c r="AH38" s="102">
        <v>0</v>
      </c>
      <c r="AI38" s="95"/>
      <c r="AJ38" s="102">
        <v>0</v>
      </c>
      <c r="AK38" s="102">
        <v>0</v>
      </c>
      <c r="AL38" s="102">
        <v>0</v>
      </c>
      <c r="AM38" s="102"/>
    </row>
    <row r="39" spans="1:39">
      <c r="A39" s="118" t="s">
        <v>17</v>
      </c>
      <c r="B39" s="86"/>
      <c r="C39" s="100">
        <v>33.799999999999997</v>
      </c>
      <c r="D39" s="94"/>
      <c r="E39" s="100">
        <v>30.2</v>
      </c>
      <c r="F39" s="100">
        <v>23.7</v>
      </c>
      <c r="G39" s="100">
        <v>27.7</v>
      </c>
      <c r="H39" s="100">
        <v>25.1</v>
      </c>
      <c r="I39" s="95"/>
      <c r="J39" s="100">
        <v>28.1</v>
      </c>
      <c r="K39" s="100">
        <v>26.938981050000002</v>
      </c>
      <c r="L39" s="100">
        <v>30.719608489999999</v>
      </c>
      <c r="M39" s="100">
        <v>27.877695059999997</v>
      </c>
      <c r="N39" s="95"/>
      <c r="O39" s="100">
        <v>27.179263779999999</v>
      </c>
      <c r="P39" s="100">
        <v>23.7076578</v>
      </c>
      <c r="Q39" s="100">
        <v>27.645601679999999</v>
      </c>
      <c r="R39" s="100">
        <v>26.3193077</v>
      </c>
      <c r="S39" s="95"/>
      <c r="T39" s="100">
        <v>17.51763914</v>
      </c>
      <c r="U39" s="100">
        <v>27.375939320000001</v>
      </c>
      <c r="V39" s="100">
        <v>34.274374510000001</v>
      </c>
      <c r="W39" s="100">
        <v>25.72027336</v>
      </c>
      <c r="X39" s="95"/>
      <c r="Y39" s="100">
        <v>30.41904212</v>
      </c>
      <c r="Z39" s="100">
        <v>29.925662640000002</v>
      </c>
      <c r="AA39" s="100">
        <v>28.343028839999999</v>
      </c>
      <c r="AB39" s="100">
        <v>28.343028839999999</v>
      </c>
      <c r="AC39" s="100">
        <v>26.215482519999998</v>
      </c>
      <c r="AD39" s="95"/>
      <c r="AE39" s="100">
        <v>24.453208</v>
      </c>
      <c r="AF39" s="100">
        <v>25.946859010000001</v>
      </c>
      <c r="AG39" s="100">
        <v>30.11482796</v>
      </c>
      <c r="AH39" s="100">
        <v>44.217521570000002</v>
      </c>
      <c r="AI39" s="95"/>
      <c r="AJ39" s="100">
        <v>44.007634430000003</v>
      </c>
      <c r="AK39" s="100">
        <v>46.140247240000001</v>
      </c>
      <c r="AL39" s="100">
        <v>51.673686549999999</v>
      </c>
      <c r="AM39" s="100"/>
    </row>
    <row r="40" spans="1:39">
      <c r="A40" s="118" t="s">
        <v>35</v>
      </c>
      <c r="B40" s="86"/>
      <c r="C40" s="102">
        <v>844</v>
      </c>
      <c r="D40" s="94"/>
      <c r="E40" s="102">
        <v>837.9</v>
      </c>
      <c r="F40" s="102">
        <v>851.8</v>
      </c>
      <c r="G40" s="102">
        <v>853.9</v>
      </c>
      <c r="H40" s="102">
        <v>859.5</v>
      </c>
      <c r="I40" s="95"/>
      <c r="J40" s="102">
        <v>828</v>
      </c>
      <c r="K40" s="102">
        <v>848.38723400000003</v>
      </c>
      <c r="L40" s="102">
        <v>856.70539154999994</v>
      </c>
      <c r="M40" s="102">
        <v>861.26322561999996</v>
      </c>
      <c r="N40" s="95"/>
      <c r="O40" s="102">
        <v>810.38021677999996</v>
      </c>
      <c r="P40" s="102">
        <v>826.25143235000007</v>
      </c>
      <c r="Q40" s="102">
        <v>839.59193474000006</v>
      </c>
      <c r="R40" s="102">
        <v>851.75777099000004</v>
      </c>
      <c r="S40" s="95"/>
      <c r="T40" s="102">
        <v>851.07054326000002</v>
      </c>
      <c r="U40" s="102">
        <v>849.60050117999992</v>
      </c>
      <c r="V40" s="102">
        <v>852.11128587999997</v>
      </c>
      <c r="W40" s="102">
        <v>805.11208722000003</v>
      </c>
      <c r="X40" s="95"/>
      <c r="Y40" s="102">
        <v>770.46690780999995</v>
      </c>
      <c r="Z40" s="102">
        <v>738.32501696999998</v>
      </c>
      <c r="AA40" s="102">
        <v>797.82672667999998</v>
      </c>
      <c r="AB40" s="102">
        <v>725.14430733420238</v>
      </c>
      <c r="AC40" s="102">
        <v>746.26872373000003</v>
      </c>
      <c r="AD40" s="95"/>
      <c r="AE40" s="102">
        <v>763.69805059999999</v>
      </c>
      <c r="AF40" s="102">
        <v>756.35346496</v>
      </c>
      <c r="AG40" s="102">
        <v>768.69946238</v>
      </c>
      <c r="AH40" s="102">
        <v>801.12528291000001</v>
      </c>
      <c r="AI40" s="95"/>
      <c r="AJ40" s="102">
        <v>819.32096488000002</v>
      </c>
      <c r="AK40" s="102">
        <v>806.44604286000003</v>
      </c>
      <c r="AL40" s="102">
        <v>830.01776010000003</v>
      </c>
      <c r="AM40" s="102"/>
    </row>
    <row r="41" spans="1:39" ht="17.25" thickBot="1">
      <c r="A41" s="241" t="s">
        <v>47</v>
      </c>
      <c r="B41" s="84"/>
      <c r="C41" s="104">
        <v>844</v>
      </c>
      <c r="D41" s="94"/>
      <c r="E41" s="104">
        <v>837.9</v>
      </c>
      <c r="F41" s="104">
        <v>851.8</v>
      </c>
      <c r="G41" s="104">
        <v>853.9</v>
      </c>
      <c r="H41" s="104">
        <v>859.5</v>
      </c>
      <c r="I41" s="95"/>
      <c r="J41" s="104">
        <v>828</v>
      </c>
      <c r="K41" s="104">
        <v>848.38560675000008</v>
      </c>
      <c r="L41" s="104">
        <v>856.70539154999994</v>
      </c>
      <c r="M41" s="104">
        <v>861.26159837</v>
      </c>
      <c r="N41" s="95"/>
      <c r="O41" s="104">
        <v>810.37858953</v>
      </c>
      <c r="P41" s="104">
        <v>826.24980510000012</v>
      </c>
      <c r="Q41" s="104">
        <v>839.5903074900001</v>
      </c>
      <c r="R41" s="104">
        <v>851.75777099000004</v>
      </c>
      <c r="S41" s="95"/>
      <c r="T41" s="104">
        <v>851.06891601000007</v>
      </c>
      <c r="U41" s="104">
        <v>849.60050117999992</v>
      </c>
      <c r="V41" s="104">
        <v>852.10965863000001</v>
      </c>
      <c r="W41" s="104">
        <v>805.11045997000008</v>
      </c>
      <c r="X41" s="95"/>
      <c r="Y41" s="104">
        <v>770.46690780999995</v>
      </c>
      <c r="Z41" s="104">
        <v>738.32338972000002</v>
      </c>
      <c r="AA41" s="104">
        <v>797.82509943000002</v>
      </c>
      <c r="AB41" s="104">
        <v>725.14430733420238</v>
      </c>
      <c r="AC41" s="104">
        <v>746.26709648000008</v>
      </c>
      <c r="AD41" s="95"/>
      <c r="AE41" s="104">
        <v>763.69642335000003</v>
      </c>
      <c r="AF41" s="104">
        <v>756.35346496</v>
      </c>
      <c r="AG41" s="104">
        <v>768.69946238</v>
      </c>
      <c r="AH41" s="104">
        <v>801.12528291000001</v>
      </c>
      <c r="AI41" s="95"/>
      <c r="AJ41" s="104">
        <v>819.31933763000006</v>
      </c>
      <c r="AK41" s="104">
        <v>806.44441561000008</v>
      </c>
      <c r="AL41" s="104">
        <v>830.01776010000003</v>
      </c>
      <c r="AM41" s="104"/>
    </row>
    <row r="42" spans="1:39" s="145" customFormat="1">
      <c r="A42" s="239" t="s">
        <v>69</v>
      </c>
      <c r="B42" s="74"/>
      <c r="C42" s="98">
        <v>6485.5</v>
      </c>
      <c r="D42" s="97"/>
      <c r="E42" s="98">
        <v>6206</v>
      </c>
      <c r="F42" s="98">
        <v>6226.2</v>
      </c>
      <c r="G42" s="98">
        <v>6243.9</v>
      </c>
      <c r="H42" s="98">
        <v>6152.1</v>
      </c>
      <c r="I42" s="98"/>
      <c r="J42" s="98">
        <v>6108.4</v>
      </c>
      <c r="K42" s="98">
        <v>6188.8494703700007</v>
      </c>
      <c r="L42" s="98">
        <v>6181.7838076799935</v>
      </c>
      <c r="M42" s="98">
        <v>6083.6149393799988</v>
      </c>
      <c r="N42" s="98"/>
      <c r="O42" s="98">
        <v>6112.9392958400003</v>
      </c>
      <c r="P42" s="98">
        <v>5939.0193147600012</v>
      </c>
      <c r="Q42" s="98">
        <v>5869.1512465999995</v>
      </c>
      <c r="R42" s="98">
        <v>5914.5434031099985</v>
      </c>
      <c r="S42" s="98"/>
      <c r="T42" s="98">
        <v>5943.8122239000004</v>
      </c>
      <c r="U42" s="98">
        <v>5932.385671099998</v>
      </c>
      <c r="V42" s="98">
        <v>6001.1820624499996</v>
      </c>
      <c r="W42" s="98">
        <v>5842.3409396399993</v>
      </c>
      <c r="X42" s="98"/>
      <c r="Y42" s="98">
        <v>5804.6458811999992</v>
      </c>
      <c r="Z42" s="98">
        <v>5699.9834432099997</v>
      </c>
      <c r="AA42" s="98">
        <v>5795.3132153299994</v>
      </c>
      <c r="AB42" s="98">
        <v>5722.6324231942026</v>
      </c>
      <c r="AC42" s="98">
        <v>5996.4262353399999</v>
      </c>
      <c r="AD42" s="98"/>
      <c r="AE42" s="98">
        <v>5940.4756159199997</v>
      </c>
      <c r="AF42" s="98">
        <v>5875.5328950400008</v>
      </c>
      <c r="AG42" s="98">
        <v>6192.9114423999999</v>
      </c>
      <c r="AH42" s="98">
        <v>6151.46745895</v>
      </c>
      <c r="AI42" s="98"/>
      <c r="AJ42" s="98">
        <v>6196.8408910500002</v>
      </c>
      <c r="AK42" s="98">
        <v>6125.5035307500002</v>
      </c>
      <c r="AL42" s="98">
        <v>6251.2155149099999</v>
      </c>
      <c r="AM42" s="98"/>
    </row>
    <row r="43" spans="1:39" ht="53.25" customHeight="1">
      <c r="A43" s="419" t="s">
        <v>15</v>
      </c>
      <c r="B43" s="419"/>
      <c r="C43" s="419"/>
      <c r="D43" s="419"/>
      <c r="E43" s="420"/>
      <c r="F43" s="200"/>
      <c r="G43" s="103"/>
      <c r="H43" s="200"/>
      <c r="I43" s="130"/>
      <c r="J43" s="130"/>
      <c r="K43" s="200"/>
      <c r="L43" s="130"/>
      <c r="M43" s="130"/>
      <c r="N43" s="130"/>
      <c r="O43" s="130"/>
      <c r="P43" s="200"/>
      <c r="Q43" s="137"/>
      <c r="R43" s="137"/>
      <c r="S43" s="130"/>
      <c r="T43" s="130"/>
      <c r="U43" s="364"/>
      <c r="V43" s="137"/>
      <c r="W43" s="137"/>
      <c r="X43" s="130"/>
      <c r="Y43" s="130"/>
      <c r="Z43" s="364"/>
      <c r="AA43" s="137"/>
      <c r="AB43" s="137"/>
      <c r="AC43" s="137"/>
      <c r="AD43" s="130"/>
      <c r="AE43" s="130"/>
      <c r="AF43" s="364"/>
      <c r="AG43" s="137"/>
      <c r="AH43" s="137"/>
      <c r="AI43" s="130"/>
      <c r="AJ43" s="137"/>
      <c r="AK43" s="409"/>
      <c r="AL43" s="137"/>
      <c r="AM43" s="137"/>
    </row>
    <row r="44" spans="1:39">
      <c r="A44" s="130" t="s">
        <v>448</v>
      </c>
      <c r="M44" s="195"/>
    </row>
    <row r="45" spans="1:39">
      <c r="AF45" s="195"/>
      <c r="AK45" s="195"/>
    </row>
  </sheetData>
  <mergeCells count="15">
    <mergeCell ref="AJ6:AM6"/>
    <mergeCell ref="AJ27:AM27"/>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7:D7">
    <cfRule type="containsErrors" dxfId="1497" priority="214">
      <formula>ISERROR(C7)</formula>
    </cfRule>
  </conditionalFormatting>
  <conditionalFormatting sqref="C28:D40">
    <cfRule type="containsErrors" dxfId="1496" priority="202">
      <formula>ISERROR(C28)</formula>
    </cfRule>
  </conditionalFormatting>
  <conditionalFormatting sqref="F28:F40">
    <cfRule type="containsErrors" dxfId="1495" priority="201">
      <formula>ISERROR(F28)</formula>
    </cfRule>
  </conditionalFormatting>
  <conditionalFormatting sqref="F7:I7">
    <cfRule type="containsErrors" dxfId="1494" priority="215">
      <formula>ISERROR(F7)</formula>
    </cfRule>
  </conditionalFormatting>
  <conditionalFormatting sqref="G28">
    <cfRule type="containsErrors" dxfId="1493" priority="208">
      <formula>ISERROR(G28)</formula>
    </cfRule>
  </conditionalFormatting>
  <conditionalFormatting sqref="H28:I40">
    <cfRule type="containsErrors" dxfId="1492" priority="199">
      <formula>ISERROR(H28)</formula>
    </cfRule>
  </conditionalFormatting>
  <conditionalFormatting sqref="K7:N7">
    <cfRule type="containsErrors" dxfId="1491" priority="163">
      <formula>ISERROR(K7)</formula>
    </cfRule>
  </conditionalFormatting>
  <conditionalFormatting sqref="K28:N40">
    <cfRule type="containsErrors" dxfId="1490" priority="161">
      <formula>ISERROR(K28)</formula>
    </cfRule>
  </conditionalFormatting>
  <conditionalFormatting sqref="P7:S7">
    <cfRule type="containsErrors" dxfId="1489" priority="127">
      <formula>ISERROR(P7)</formula>
    </cfRule>
  </conditionalFormatting>
  <conditionalFormatting sqref="P28:S40">
    <cfRule type="containsErrors" dxfId="1488" priority="125">
      <formula>ISERROR(P28)</formula>
    </cfRule>
  </conditionalFormatting>
  <conditionalFormatting sqref="U7:X7">
    <cfRule type="containsErrors" dxfId="1487" priority="95">
      <formula>ISERROR(U7)</formula>
    </cfRule>
  </conditionalFormatting>
  <conditionalFormatting sqref="U28:X40">
    <cfRule type="containsErrors" dxfId="1486" priority="93">
      <formula>ISERROR(U28)</formula>
    </cfRule>
  </conditionalFormatting>
  <conditionalFormatting sqref="Z7">
    <cfRule type="containsErrors" dxfId="1485" priority="85">
      <formula>ISERROR(Z7)</formula>
    </cfRule>
  </conditionalFormatting>
  <conditionalFormatting sqref="Z28:Z40">
    <cfRule type="containsErrors" dxfId="1484" priority="73">
      <formula>ISERROR(Z28)</formula>
    </cfRule>
  </conditionalFormatting>
  <conditionalFormatting sqref="AA29:AB40">
    <cfRule type="containsErrors" dxfId="1483" priority="74">
      <formula>ISERROR(AA29)</formula>
    </cfRule>
  </conditionalFormatting>
  <conditionalFormatting sqref="AC7:AD7">
    <cfRule type="containsErrors" dxfId="1482" priority="60">
      <formula>ISERROR(AC7)</formula>
    </cfRule>
  </conditionalFormatting>
  <conditionalFormatting sqref="AC28:AD40">
    <cfRule type="containsErrors" dxfId="1481" priority="58">
      <formula>ISERROR(AC28)</formula>
    </cfRule>
  </conditionalFormatting>
  <conditionalFormatting sqref="AF7:AI7">
    <cfRule type="containsErrors" dxfId="1480" priority="25">
      <formula>ISERROR(AF7)</formula>
    </cfRule>
  </conditionalFormatting>
  <conditionalFormatting sqref="AF28:AI40">
    <cfRule type="containsErrors" dxfId="1479" priority="23">
      <formula>ISERROR(AF28)</formula>
    </cfRule>
  </conditionalFormatting>
  <conditionalFormatting sqref="AK7:AM7">
    <cfRule type="containsErrors" dxfId="1478" priority="13">
      <formula>ISERROR(AK7)</formula>
    </cfRule>
  </conditionalFormatting>
  <conditionalFormatting sqref="AK28:AM40">
    <cfRule type="containsErrors" dxfId="1477" priority="1">
      <formula>ISERROR(AK28)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CF50"/>
  <sheetViews>
    <sheetView showGridLines="0" zoomScale="85" zoomScaleNormal="85" zoomScaleSheetLayoutView="55" workbookViewId="0">
      <pane xSplit="1" ySplit="7" topLeftCell="B8" activePane="bottomRight" state="frozen"/>
      <selection pane="topRight"/>
      <selection pane="bottomLeft"/>
      <selection pane="bottomRight" activeCell="A4" sqref="A4"/>
    </sheetView>
  </sheetViews>
  <sheetFormatPr defaultColWidth="11.42578125" defaultRowHeight="16.5"/>
  <cols>
    <col min="1" max="1" width="56.7109375" style="146" customWidth="1"/>
    <col min="2" max="2" width="1.7109375" style="149" customWidth="1"/>
    <col min="3" max="3" width="11.7109375" style="146" customWidth="1"/>
    <col min="4" max="4" width="1.7109375" style="146" customWidth="1"/>
    <col min="5" max="7" width="11.7109375" style="146" customWidth="1"/>
    <col min="8" max="8" width="1.7109375" style="146" customWidth="1"/>
    <col min="9" max="11" width="11.7109375" style="146" customWidth="1"/>
    <col min="12" max="12" width="0.7109375" style="146" customWidth="1"/>
    <col min="13" max="14" width="11.42578125" style="146" customWidth="1"/>
    <col min="15" max="15" width="1.7109375" style="151" customWidth="1"/>
    <col min="16" max="22" width="11.7109375" style="146" customWidth="1"/>
    <col min="23" max="23" width="0.7109375" style="151" customWidth="1"/>
    <col min="24" max="25" width="11.42578125" style="146" customWidth="1"/>
    <col min="26" max="26" width="1.7109375" style="151" customWidth="1"/>
    <col min="27" max="30" width="11.7109375" style="146" customWidth="1"/>
    <col min="31" max="31" width="1.7109375" style="151" customWidth="1"/>
    <col min="32" max="35" width="11.7109375" style="146" customWidth="1"/>
    <col min="36" max="36" width="1.7109375" style="146" customWidth="1"/>
    <col min="37" max="40" width="11.7109375" style="146" customWidth="1"/>
    <col min="41" max="41" width="1.7109375" style="146" customWidth="1"/>
    <col min="42" max="45" width="11.7109375" style="146" customWidth="1"/>
    <col min="46" max="46" width="1.7109375" style="151" customWidth="1"/>
    <col min="47" max="50" width="11.7109375" style="146" customWidth="1"/>
    <col min="51" max="51" width="1.7109375" style="146" customWidth="1"/>
    <col min="52" max="55" width="11.7109375" style="146" customWidth="1"/>
    <col min="56" max="56" width="1.7109375" style="146" customWidth="1"/>
    <col min="57" max="57" width="11.7109375" style="146" customWidth="1"/>
    <col min="58" max="58" width="11.42578125" style="146" customWidth="1"/>
    <col min="59" max="59" width="11.7109375" style="146" customWidth="1"/>
    <col min="60" max="60" width="11.42578125" style="146" customWidth="1"/>
    <col min="61" max="61" width="11.7109375" style="146" customWidth="1"/>
    <col min="62" max="62" width="11.42578125" style="146" customWidth="1"/>
    <col min="63" max="64" width="11.7109375" style="146" customWidth="1"/>
    <col min="65" max="65" width="1.7109375" style="146" customWidth="1"/>
    <col min="66" max="69" width="11.7109375" style="146" customWidth="1"/>
    <col min="70" max="70" width="1.7109375" style="146" customWidth="1"/>
    <col min="71" max="74" width="11.7109375" style="146" customWidth="1"/>
    <col min="75" max="75" width="1.7109375" style="146" customWidth="1"/>
    <col min="76" max="79" width="11.7109375" style="146" customWidth="1"/>
    <col min="80" max="80" width="1.7109375" style="146" customWidth="1"/>
    <col min="81" max="84" width="11.7109375" style="146" customWidth="1"/>
    <col min="85" max="16384" width="11.42578125" style="146"/>
  </cols>
  <sheetData>
    <row r="1" spans="1:84" ht="27.75">
      <c r="A1" s="193" t="s">
        <v>163</v>
      </c>
      <c r="B1" s="150"/>
    </row>
    <row r="2" spans="1:84">
      <c r="A2" s="147"/>
      <c r="B2" s="152"/>
      <c r="AC2" s="313"/>
      <c r="AH2" s="313"/>
      <c r="AM2" s="313"/>
      <c r="AR2" s="313"/>
    </row>
    <row r="3" spans="1:84">
      <c r="A3" s="35" t="s">
        <v>391</v>
      </c>
      <c r="B3" s="152"/>
      <c r="C3" s="133"/>
      <c r="D3" s="133"/>
      <c r="E3" s="133"/>
      <c r="F3" s="133"/>
      <c r="G3" s="133"/>
      <c r="H3" s="133"/>
      <c r="I3" s="133"/>
      <c r="J3" s="133"/>
      <c r="K3" s="133"/>
      <c r="O3" s="153"/>
      <c r="P3" s="133"/>
      <c r="Q3" s="133"/>
      <c r="R3" s="133"/>
      <c r="S3" s="133"/>
      <c r="T3" s="133"/>
      <c r="U3" s="133"/>
      <c r="V3" s="133"/>
      <c r="W3" s="153"/>
      <c r="Z3" s="153"/>
      <c r="AE3" s="153"/>
      <c r="AL3" s="198"/>
      <c r="AQ3" s="198"/>
      <c r="AR3" s="410"/>
      <c r="AT3" s="153"/>
      <c r="AU3" s="133"/>
      <c r="AV3" s="133"/>
      <c r="AW3" s="133"/>
      <c r="AX3" s="133"/>
      <c r="AY3" s="133"/>
      <c r="AZ3" s="133"/>
      <c r="BA3" s="133"/>
      <c r="BB3" s="133"/>
      <c r="BC3" s="133"/>
      <c r="BD3" s="133"/>
      <c r="BE3" s="133"/>
      <c r="BG3" s="133"/>
      <c r="BI3" s="133"/>
      <c r="BK3" s="133"/>
      <c r="BL3" s="133"/>
      <c r="BM3" s="133"/>
      <c r="BN3" s="133"/>
      <c r="BO3" s="133"/>
      <c r="BP3" s="133"/>
      <c r="BQ3" s="133"/>
      <c r="BR3" s="133"/>
      <c r="BS3" s="133"/>
      <c r="BT3" s="133"/>
      <c r="BU3" s="133"/>
      <c r="BV3" s="133"/>
      <c r="BW3" s="133"/>
      <c r="BX3" s="133"/>
      <c r="BY3" s="198"/>
      <c r="BZ3" s="133"/>
      <c r="CA3" s="133"/>
      <c r="CB3" s="133"/>
      <c r="CC3" s="133"/>
      <c r="CD3" s="198"/>
      <c r="CE3" s="410"/>
      <c r="CF3" s="133"/>
    </row>
    <row r="4" spans="1:84">
      <c r="A4" s="35" t="s">
        <v>390</v>
      </c>
      <c r="B4" s="152"/>
      <c r="C4" s="133"/>
      <c r="D4" s="133"/>
      <c r="E4" s="133"/>
      <c r="F4" s="133"/>
      <c r="G4" s="133"/>
      <c r="H4" s="133"/>
      <c r="I4" s="133"/>
      <c r="J4" s="133"/>
      <c r="K4" s="133"/>
      <c r="O4" s="153"/>
      <c r="P4" s="133"/>
      <c r="Q4" s="133"/>
      <c r="R4" s="133"/>
      <c r="S4" s="133"/>
      <c r="T4" s="133"/>
      <c r="U4" s="133"/>
      <c r="V4" s="133"/>
      <c r="W4" s="153"/>
      <c r="Z4" s="153"/>
      <c r="AE4" s="153"/>
      <c r="AT4" s="153"/>
      <c r="AU4" s="133"/>
      <c r="AV4" s="133"/>
      <c r="AW4" s="133"/>
      <c r="AX4" s="133"/>
      <c r="AY4" s="133"/>
      <c r="AZ4" s="133"/>
      <c r="BA4" s="133"/>
      <c r="BB4" s="133"/>
      <c r="BC4" s="133"/>
      <c r="BD4" s="133"/>
      <c r="BE4" s="133"/>
      <c r="BG4" s="133"/>
      <c r="BI4" s="133"/>
      <c r="BK4" s="133"/>
      <c r="BL4" s="133"/>
      <c r="BM4" s="133"/>
      <c r="BN4" s="133"/>
      <c r="BO4" s="133"/>
      <c r="BP4" s="133"/>
      <c r="BQ4" s="133"/>
      <c r="BR4" s="133"/>
      <c r="BS4" s="133"/>
      <c r="BT4" s="133"/>
      <c r="BU4" s="133"/>
      <c r="BV4" s="133"/>
      <c r="BW4" s="133"/>
      <c r="BX4" s="133"/>
      <c r="BY4" s="133"/>
      <c r="BZ4" s="133"/>
      <c r="CA4" s="133"/>
      <c r="CB4" s="133"/>
      <c r="CC4" s="133"/>
      <c r="CD4" s="133"/>
      <c r="CE4" s="133"/>
      <c r="CF4" s="133"/>
    </row>
    <row r="5" spans="1:84">
      <c r="A5" s="148"/>
      <c r="B5" s="152"/>
      <c r="C5" s="133"/>
      <c r="D5" s="133"/>
      <c r="E5" s="133"/>
      <c r="F5" s="133"/>
      <c r="G5" s="133"/>
      <c r="H5" s="133"/>
      <c r="I5" s="133"/>
      <c r="J5" s="133"/>
      <c r="K5" s="133"/>
      <c r="O5" s="153"/>
      <c r="P5" s="133"/>
      <c r="Q5" s="367"/>
      <c r="R5" s="133"/>
      <c r="S5" s="367"/>
      <c r="T5" s="133"/>
      <c r="U5" s="366"/>
      <c r="V5" s="133"/>
      <c r="W5" s="153"/>
      <c r="Z5" s="153"/>
      <c r="AE5" s="153"/>
      <c r="AT5" s="153"/>
      <c r="AU5" s="133"/>
      <c r="AV5" s="133"/>
      <c r="AW5" s="133"/>
      <c r="AX5" s="133"/>
      <c r="AY5" s="133"/>
      <c r="AZ5" s="133"/>
      <c r="BA5" s="133"/>
      <c r="BB5" s="133"/>
      <c r="BC5" s="133"/>
      <c r="BD5" s="133"/>
      <c r="BE5" s="133"/>
      <c r="BG5" s="133"/>
      <c r="BI5" s="133"/>
      <c r="BK5" s="133"/>
      <c r="BL5" s="133"/>
      <c r="BM5" s="133"/>
      <c r="BN5" s="133"/>
      <c r="BO5" s="133"/>
      <c r="BP5" s="133"/>
      <c r="BQ5" s="133"/>
      <c r="BR5" s="133"/>
      <c r="BS5" s="133"/>
      <c r="BT5" s="133"/>
      <c r="BU5" s="133"/>
      <c r="BV5" s="133"/>
      <c r="BW5" s="133"/>
      <c r="BX5" s="133"/>
      <c r="BY5" s="133"/>
      <c r="BZ5" s="133"/>
      <c r="CA5" s="133"/>
      <c r="CB5" s="133"/>
      <c r="CC5" s="133"/>
      <c r="CD5" s="133"/>
      <c r="CE5" s="133"/>
      <c r="CF5" s="133"/>
    </row>
    <row r="6" spans="1:84">
      <c r="A6" s="131" t="s">
        <v>89</v>
      </c>
      <c r="B6" s="199"/>
      <c r="C6" s="208">
        <v>2017</v>
      </c>
      <c r="D6" s="2"/>
      <c r="E6" s="417" t="s">
        <v>13</v>
      </c>
      <c r="F6" s="417"/>
      <c r="G6" s="422"/>
      <c r="H6" s="2"/>
      <c r="I6" s="416" t="s">
        <v>19</v>
      </c>
      <c r="J6" s="417"/>
      <c r="K6" s="417"/>
      <c r="M6" s="418">
        <v>2019</v>
      </c>
      <c r="N6" s="418"/>
      <c r="O6" s="1"/>
      <c r="P6" s="416" t="s">
        <v>321</v>
      </c>
      <c r="Q6" s="417"/>
      <c r="R6" s="417"/>
      <c r="S6" s="417"/>
      <c r="T6" s="417"/>
      <c r="U6" s="417"/>
      <c r="V6" s="417"/>
      <c r="W6" s="1"/>
      <c r="X6" s="418">
        <v>2020</v>
      </c>
      <c r="Y6" s="418"/>
      <c r="Z6" s="1"/>
      <c r="AA6" s="415" t="s">
        <v>378</v>
      </c>
      <c r="AB6" s="415"/>
      <c r="AC6" s="415"/>
      <c r="AD6" s="415"/>
      <c r="AE6" s="1"/>
      <c r="AF6" s="415" t="s">
        <v>443</v>
      </c>
      <c r="AG6" s="415"/>
      <c r="AH6" s="415"/>
      <c r="AI6" s="415"/>
      <c r="AK6" s="415">
        <v>2023</v>
      </c>
      <c r="AL6" s="415"/>
      <c r="AM6" s="415"/>
      <c r="AN6" s="415"/>
      <c r="AP6" s="415">
        <v>2024</v>
      </c>
      <c r="AQ6" s="415"/>
      <c r="AR6" s="415"/>
      <c r="AS6" s="415"/>
      <c r="AT6" s="1"/>
      <c r="AU6" s="415" t="s">
        <v>132</v>
      </c>
      <c r="AV6" s="415"/>
      <c r="AW6" s="415"/>
      <c r="AX6" s="415"/>
      <c r="AY6" s="130"/>
      <c r="AZ6" s="417" t="s">
        <v>133</v>
      </c>
      <c r="BA6" s="417"/>
      <c r="BB6" s="417"/>
      <c r="BC6" s="417"/>
      <c r="BD6" s="130"/>
      <c r="BE6" s="417" t="s">
        <v>320</v>
      </c>
      <c r="BF6" s="417"/>
      <c r="BG6" s="417"/>
      <c r="BH6" s="417"/>
      <c r="BI6" s="417"/>
      <c r="BJ6" s="417"/>
      <c r="BK6" s="417"/>
      <c r="BL6" s="417"/>
      <c r="BM6" s="130"/>
      <c r="BN6" s="417" t="s">
        <v>377</v>
      </c>
      <c r="BO6" s="417"/>
      <c r="BP6" s="417"/>
      <c r="BQ6" s="417"/>
      <c r="BR6" s="130"/>
      <c r="BS6" s="417" t="s">
        <v>444</v>
      </c>
      <c r="BT6" s="417"/>
      <c r="BU6" s="417"/>
      <c r="BV6" s="417"/>
      <c r="BW6" s="130"/>
      <c r="BX6" s="417" t="s">
        <v>450</v>
      </c>
      <c r="BY6" s="417"/>
      <c r="BZ6" s="417"/>
      <c r="CA6" s="417"/>
      <c r="CB6" s="130"/>
      <c r="CC6" s="417" t="s">
        <v>472</v>
      </c>
      <c r="CD6" s="417"/>
      <c r="CE6" s="417"/>
      <c r="CF6" s="417"/>
    </row>
    <row r="7" spans="1:84">
      <c r="A7" s="4" t="s">
        <v>94</v>
      </c>
      <c r="B7" s="199"/>
      <c r="C7" s="6" t="s">
        <v>88</v>
      </c>
      <c r="D7" s="8"/>
      <c r="E7" s="264" t="s">
        <v>143</v>
      </c>
      <c r="F7" s="126" t="s">
        <v>144</v>
      </c>
      <c r="G7" s="127" t="s">
        <v>88</v>
      </c>
      <c r="H7" s="8"/>
      <c r="I7" s="126" t="s">
        <v>143</v>
      </c>
      <c r="J7" s="264" t="s">
        <v>144</v>
      </c>
      <c r="K7" s="302" t="s">
        <v>344</v>
      </c>
      <c r="M7" s="330" t="s">
        <v>152</v>
      </c>
      <c r="N7" s="185" t="s">
        <v>343</v>
      </c>
      <c r="O7" s="5"/>
      <c r="P7" s="302" t="s">
        <v>379</v>
      </c>
      <c r="Q7" s="185" t="s">
        <v>381</v>
      </c>
      <c r="R7" s="302" t="s">
        <v>380</v>
      </c>
      <c r="S7" s="342" t="s">
        <v>386</v>
      </c>
      <c r="T7" s="302" t="s">
        <v>382</v>
      </c>
      <c r="U7" s="342" t="s">
        <v>387</v>
      </c>
      <c r="V7" s="302" t="s">
        <v>344</v>
      </c>
      <c r="W7" s="146"/>
      <c r="X7" s="330" t="s">
        <v>152</v>
      </c>
      <c r="Y7" s="185" t="s">
        <v>343</v>
      </c>
      <c r="Z7" s="5"/>
      <c r="AA7" s="7" t="s">
        <v>139</v>
      </c>
      <c r="AB7" s="125" t="s">
        <v>143</v>
      </c>
      <c r="AC7" s="125" t="s">
        <v>417</v>
      </c>
      <c r="AD7" s="7" t="s">
        <v>429</v>
      </c>
      <c r="AE7" s="5"/>
      <c r="AF7" s="7" t="s">
        <v>139</v>
      </c>
      <c r="AG7" s="125" t="s">
        <v>143</v>
      </c>
      <c r="AH7" s="125" t="s">
        <v>144</v>
      </c>
      <c r="AI7" s="7" t="s">
        <v>88</v>
      </c>
      <c r="AK7" s="7" t="s">
        <v>139</v>
      </c>
      <c r="AL7" s="125" t="s">
        <v>143</v>
      </c>
      <c r="AM7" s="125" t="s">
        <v>144</v>
      </c>
      <c r="AN7" s="7" t="s">
        <v>88</v>
      </c>
      <c r="AP7" s="7" t="s">
        <v>139</v>
      </c>
      <c r="AQ7" s="125" t="s">
        <v>143</v>
      </c>
      <c r="AR7" s="125" t="s">
        <v>144</v>
      </c>
      <c r="AS7" s="7" t="s">
        <v>88</v>
      </c>
      <c r="AT7" s="5"/>
      <c r="AU7" s="7" t="s">
        <v>139</v>
      </c>
      <c r="AV7" s="125" t="s">
        <v>140</v>
      </c>
      <c r="AW7" s="125" t="s">
        <v>141</v>
      </c>
      <c r="AX7" s="7" t="s">
        <v>142</v>
      </c>
      <c r="AY7" s="130"/>
      <c r="AZ7" s="7" t="s">
        <v>139</v>
      </c>
      <c r="BA7" s="125" t="s">
        <v>140</v>
      </c>
      <c r="BB7" s="125" t="s">
        <v>141</v>
      </c>
      <c r="BC7" s="7" t="s">
        <v>142</v>
      </c>
      <c r="BD7" s="130"/>
      <c r="BE7" s="302" t="s">
        <v>379</v>
      </c>
      <c r="BF7" s="185" t="s">
        <v>381</v>
      </c>
      <c r="BG7" s="302" t="s">
        <v>383</v>
      </c>
      <c r="BH7" s="185" t="s">
        <v>388</v>
      </c>
      <c r="BI7" s="302" t="s">
        <v>384</v>
      </c>
      <c r="BJ7" s="185" t="s">
        <v>389</v>
      </c>
      <c r="BK7" s="302" t="s">
        <v>342</v>
      </c>
      <c r="BL7" s="185" t="s">
        <v>418</v>
      </c>
      <c r="BM7" s="130"/>
      <c r="BN7" s="7" t="s">
        <v>139</v>
      </c>
      <c r="BO7" s="125" t="s">
        <v>140</v>
      </c>
      <c r="BP7" s="125" t="s">
        <v>433</v>
      </c>
      <c r="BQ7" s="7" t="s">
        <v>434</v>
      </c>
      <c r="BR7" s="130"/>
      <c r="BS7" s="7" t="s">
        <v>139</v>
      </c>
      <c r="BT7" s="125" t="s">
        <v>140</v>
      </c>
      <c r="BU7" s="125" t="s">
        <v>141</v>
      </c>
      <c r="BV7" s="7" t="s">
        <v>142</v>
      </c>
      <c r="BW7" s="130"/>
      <c r="BX7" s="7" t="s">
        <v>139</v>
      </c>
      <c r="BY7" s="125" t="s">
        <v>140</v>
      </c>
      <c r="BZ7" s="125" t="s">
        <v>141</v>
      </c>
      <c r="CA7" s="7" t="s">
        <v>142</v>
      </c>
      <c r="CB7" s="130"/>
      <c r="CC7" s="7" t="s">
        <v>139</v>
      </c>
      <c r="CD7" s="125" t="s">
        <v>140</v>
      </c>
      <c r="CE7" s="125" t="s">
        <v>141</v>
      </c>
      <c r="CF7" s="7" t="s">
        <v>142</v>
      </c>
    </row>
    <row r="8" spans="1:84">
      <c r="A8" s="242" t="s">
        <v>38</v>
      </c>
      <c r="B8" s="84"/>
      <c r="C8" s="24">
        <v>226</v>
      </c>
      <c r="D8" s="28"/>
      <c r="E8" s="24">
        <v>104.7</v>
      </c>
      <c r="F8" s="265">
        <v>157</v>
      </c>
      <c r="G8" s="265">
        <v>209.6</v>
      </c>
      <c r="H8" s="28"/>
      <c r="I8" s="24">
        <v>103.8</v>
      </c>
      <c r="J8" s="265">
        <v>155.54979469</v>
      </c>
      <c r="K8" s="265">
        <v>207.37184772000001</v>
      </c>
      <c r="M8" s="265"/>
      <c r="N8" s="265">
        <v>207.37184772000001</v>
      </c>
      <c r="O8" s="87"/>
      <c r="P8" s="24">
        <v>50.545918790000002</v>
      </c>
      <c r="Q8" s="24">
        <v>50.545918790000002</v>
      </c>
      <c r="R8" s="265">
        <v>98.987657749999997</v>
      </c>
      <c r="S8" s="24">
        <v>98.987657749999997</v>
      </c>
      <c r="T8" s="265">
        <v>146.88944446000002</v>
      </c>
      <c r="U8" s="24">
        <v>146.88944446000002</v>
      </c>
      <c r="V8" s="265">
        <v>194.34906760999999</v>
      </c>
      <c r="W8" s="87"/>
      <c r="X8" s="265"/>
      <c r="Y8" s="265">
        <v>194.34906760999999</v>
      </c>
      <c r="Z8" s="87"/>
      <c r="AA8" s="24">
        <v>46.232472770000008</v>
      </c>
      <c r="AB8" s="24">
        <v>92.428577779999998</v>
      </c>
      <c r="AC8" s="265">
        <v>138.89692774000002</v>
      </c>
      <c r="AD8" s="24">
        <v>185.47211859999999</v>
      </c>
      <c r="AE8" s="87"/>
      <c r="AF8" s="24">
        <v>45.051194370000005</v>
      </c>
      <c r="AG8" s="24">
        <v>92.270870419999994</v>
      </c>
      <c r="AH8" s="265">
        <v>141.17798877999996</v>
      </c>
      <c r="AI8" s="24">
        <v>192.87239689</v>
      </c>
      <c r="AK8" s="24">
        <v>58.101235969999998</v>
      </c>
      <c r="AL8" s="24">
        <v>121.39230043000001</v>
      </c>
      <c r="AM8" s="265">
        <v>188.74262709999999</v>
      </c>
      <c r="AN8" s="24">
        <v>247.33485158000002</v>
      </c>
      <c r="AP8" s="24">
        <v>68.041923530000005</v>
      </c>
      <c r="AQ8" s="24">
        <v>137.21188115000001</v>
      </c>
      <c r="AR8" s="265">
        <v>207.42475525999998</v>
      </c>
      <c r="AS8" s="24"/>
      <c r="AT8" s="87"/>
      <c r="AU8" s="24">
        <v>51</v>
      </c>
      <c r="AV8" s="24">
        <v>53.7</v>
      </c>
      <c r="AW8" s="265">
        <v>52.3</v>
      </c>
      <c r="AX8" s="24">
        <v>52.599999999999994</v>
      </c>
      <c r="AY8" s="28"/>
      <c r="AZ8" s="24">
        <v>51.5</v>
      </c>
      <c r="BA8" s="24">
        <v>52.3</v>
      </c>
      <c r="BB8" s="24">
        <v>51.749794690000002</v>
      </c>
      <c r="BC8" s="24">
        <v>51.822053030000006</v>
      </c>
      <c r="BD8" s="28"/>
      <c r="BE8" s="24">
        <v>50.545918790000002</v>
      </c>
      <c r="BF8" s="24">
        <v>50.545918790000002</v>
      </c>
      <c r="BG8" s="24">
        <v>48.441738959999995</v>
      </c>
      <c r="BH8" s="24">
        <v>48.441738959999995</v>
      </c>
      <c r="BI8" s="24">
        <v>47.901786710000025</v>
      </c>
      <c r="BJ8" s="24">
        <v>47.901786710000025</v>
      </c>
      <c r="BK8" s="24">
        <v>47.45962314999997</v>
      </c>
      <c r="BL8" s="24">
        <v>47.45962314999997</v>
      </c>
      <c r="BM8" s="28"/>
      <c r="BN8" s="24">
        <v>46.232472770000008</v>
      </c>
      <c r="BO8" s="24">
        <v>46.196105009999989</v>
      </c>
      <c r="BP8" s="24">
        <v>46.468349960000026</v>
      </c>
      <c r="BQ8" s="24">
        <v>46.575190859999964</v>
      </c>
      <c r="BR8" s="28"/>
      <c r="BS8" s="24">
        <v>45.051194370000005</v>
      </c>
      <c r="BT8" s="24">
        <v>47.21967604999999</v>
      </c>
      <c r="BU8" s="24">
        <v>48.90711835999997</v>
      </c>
      <c r="BV8" s="24">
        <v>51.69440811000004</v>
      </c>
      <c r="BW8" s="28"/>
      <c r="BX8" s="24">
        <v>58.101235969999998</v>
      </c>
      <c r="BY8" s="24">
        <v>63.291064460000008</v>
      </c>
      <c r="BZ8" s="24">
        <v>67.350326669999987</v>
      </c>
      <c r="CA8" s="24">
        <v>58.592224480000027</v>
      </c>
      <c r="CB8" s="28"/>
      <c r="CC8" s="24">
        <v>68.041923530000005</v>
      </c>
      <c r="CD8" s="24">
        <v>69.169957620000005</v>
      </c>
      <c r="CE8" s="24">
        <v>70.212874109999973</v>
      </c>
      <c r="CF8" s="24"/>
    </row>
    <row r="9" spans="1:84">
      <c r="A9" s="233" t="s">
        <v>39</v>
      </c>
      <c r="B9" s="84"/>
      <c r="C9" s="243">
        <v>8.3000000000000007</v>
      </c>
      <c r="D9" s="28"/>
      <c r="E9" s="243">
        <v>2.1</v>
      </c>
      <c r="F9" s="92">
        <v>3.2</v>
      </c>
      <c r="G9" s="92">
        <v>4.2</v>
      </c>
      <c r="H9" s="28"/>
      <c r="I9" s="243">
        <v>1.6843414900000084</v>
      </c>
      <c r="J9" s="92">
        <v>2.5322789700000001</v>
      </c>
      <c r="K9" s="92">
        <v>3.4229365600000001</v>
      </c>
      <c r="M9" s="92"/>
      <c r="N9" s="92">
        <v>3.4229365600000001</v>
      </c>
      <c r="O9" s="87"/>
      <c r="P9" s="243">
        <v>0.66772297000000003</v>
      </c>
      <c r="Q9" s="243">
        <v>0.66772297000000003</v>
      </c>
      <c r="R9" s="92">
        <v>1.3443331700000001</v>
      </c>
      <c r="S9" s="243">
        <v>1.3443331700000001</v>
      </c>
      <c r="T9" s="92">
        <v>1.9986991399999998</v>
      </c>
      <c r="U9" s="243">
        <v>1.9986991399999998</v>
      </c>
      <c r="V9" s="92">
        <v>2.6126856800000002</v>
      </c>
      <c r="W9" s="87"/>
      <c r="X9" s="92"/>
      <c r="Y9" s="92">
        <v>2.6126856800000002</v>
      </c>
      <c r="Z9" s="87"/>
      <c r="AA9" s="243">
        <v>0.59232412999999995</v>
      </c>
      <c r="AB9" s="243">
        <v>1.2065571500000001</v>
      </c>
      <c r="AC9" s="92">
        <v>1.7267305800000001</v>
      </c>
      <c r="AD9" s="243">
        <v>2.2390813500000002</v>
      </c>
      <c r="AE9" s="87"/>
      <c r="AF9" s="243">
        <v>0.35070664000000001</v>
      </c>
      <c r="AG9" s="243">
        <v>0.58502764000000007</v>
      </c>
      <c r="AH9" s="92">
        <v>0.90103367999999995</v>
      </c>
      <c r="AI9" s="243">
        <v>2.2720145400000002</v>
      </c>
      <c r="AK9" s="243">
        <v>2.8523723200000002</v>
      </c>
      <c r="AL9" s="243">
        <v>6.8633553999999997</v>
      </c>
      <c r="AM9" s="92">
        <v>12.201271250000001</v>
      </c>
      <c r="AN9" s="243">
        <v>29.652765899999999</v>
      </c>
      <c r="AP9" s="243">
        <v>8.1262595500000003</v>
      </c>
      <c r="AQ9" s="243">
        <v>17.081914699999999</v>
      </c>
      <c r="AR9" s="92">
        <v>25.05724682</v>
      </c>
      <c r="AS9" s="243"/>
      <c r="AT9" s="87"/>
      <c r="AU9" s="243">
        <v>1.6</v>
      </c>
      <c r="AV9" s="243">
        <v>0.5</v>
      </c>
      <c r="AW9" s="92">
        <v>1.1000000000000001</v>
      </c>
      <c r="AX9" s="243">
        <v>1</v>
      </c>
      <c r="AY9" s="28"/>
      <c r="AZ9" s="243">
        <v>0.9</v>
      </c>
      <c r="BA9" s="243">
        <v>0.78434149000000841</v>
      </c>
      <c r="BB9" s="243">
        <v>0.84793747999999181</v>
      </c>
      <c r="BC9" s="243">
        <v>0.89065758999999989</v>
      </c>
      <c r="BD9" s="28"/>
      <c r="BE9" s="243">
        <v>0.66772297000000003</v>
      </c>
      <c r="BF9" s="243">
        <v>0.66772297000000003</v>
      </c>
      <c r="BG9" s="243">
        <v>0.67661020000000005</v>
      </c>
      <c r="BH9" s="243">
        <v>0.67661020000000005</v>
      </c>
      <c r="BI9" s="243">
        <v>0.65436596999999974</v>
      </c>
      <c r="BJ9" s="243">
        <v>0.65436596999999974</v>
      </c>
      <c r="BK9" s="243">
        <v>0.61398654000000041</v>
      </c>
      <c r="BL9" s="243">
        <v>0.61398654000000041</v>
      </c>
      <c r="BM9" s="28"/>
      <c r="BN9" s="243">
        <v>0.59232412999999995</v>
      </c>
      <c r="BO9" s="243">
        <v>0.61423302000000013</v>
      </c>
      <c r="BP9" s="243">
        <v>0.52017343000000005</v>
      </c>
      <c r="BQ9" s="243">
        <v>0.51235077000000007</v>
      </c>
      <c r="BR9" s="28"/>
      <c r="BS9" s="243">
        <v>0.35070664000000001</v>
      </c>
      <c r="BT9" s="243">
        <v>0.23432100000000006</v>
      </c>
      <c r="BU9" s="243">
        <v>0.31600603999999988</v>
      </c>
      <c r="BV9" s="243">
        <v>1.3709808600000004</v>
      </c>
      <c r="BW9" s="28"/>
      <c r="BX9" s="243">
        <v>2.8523723200000002</v>
      </c>
      <c r="BY9" s="243">
        <v>4.010983079999999</v>
      </c>
      <c r="BZ9" s="243">
        <v>5.3379158500000017</v>
      </c>
      <c r="CA9" s="243">
        <v>17.451494649999997</v>
      </c>
      <c r="CB9" s="28"/>
      <c r="CC9" s="243">
        <v>8.1262595500000003</v>
      </c>
      <c r="CD9" s="243">
        <v>8.9556551499999983</v>
      </c>
      <c r="CE9" s="243">
        <v>7.9753321200000009</v>
      </c>
      <c r="CF9" s="243"/>
    </row>
    <row r="10" spans="1:84" ht="17.25" thickBot="1">
      <c r="A10" s="241" t="s">
        <v>40</v>
      </c>
      <c r="B10" s="84"/>
      <c r="C10" s="244">
        <v>-68.900000000000006</v>
      </c>
      <c r="D10" s="28"/>
      <c r="E10" s="244">
        <v>-23.7</v>
      </c>
      <c r="F10" s="89">
        <v>-32.6</v>
      </c>
      <c r="G10" s="89">
        <v>-40.700000000000003</v>
      </c>
      <c r="H10" s="28"/>
      <c r="I10" s="244">
        <v>-14.499177699999999</v>
      </c>
      <c r="J10" s="89">
        <v>-21.415768620000001</v>
      </c>
      <c r="K10" s="89">
        <v>-27.797851619999999</v>
      </c>
      <c r="M10" s="89"/>
      <c r="N10" s="89">
        <v>-27.797851619999999</v>
      </c>
      <c r="O10" s="87"/>
      <c r="P10" s="244">
        <v>-5.8771762900000013</v>
      </c>
      <c r="Q10" s="244">
        <v>-5.8771762900000004</v>
      </c>
      <c r="R10" s="89">
        <v>-11.695783990000001</v>
      </c>
      <c r="S10" s="244">
        <v>-11.695783990000001</v>
      </c>
      <c r="T10" s="89">
        <v>-17.154016739999999</v>
      </c>
      <c r="U10" s="244">
        <v>-17.154016739999999</v>
      </c>
      <c r="V10" s="89">
        <v>-22.25430141</v>
      </c>
      <c r="W10" s="87"/>
      <c r="X10" s="89"/>
      <c r="Y10" s="89">
        <v>-22.25430141</v>
      </c>
      <c r="Z10" s="87"/>
      <c r="AA10" s="244">
        <v>-4.8884126600000002</v>
      </c>
      <c r="AB10" s="244">
        <v>-9.4652885100000006</v>
      </c>
      <c r="AC10" s="89">
        <v>-13.837503419999999</v>
      </c>
      <c r="AD10" s="244">
        <v>-18.188410000000001</v>
      </c>
      <c r="AE10" s="87"/>
      <c r="AF10" s="244">
        <v>-4.1204454400000001</v>
      </c>
      <c r="AG10" s="244">
        <v>-8.2135031500000011</v>
      </c>
      <c r="AH10" s="89">
        <v>-12.75432374</v>
      </c>
      <c r="AI10" s="244">
        <v>-18.728386879999999</v>
      </c>
      <c r="AK10" s="244">
        <v>-8.7330436000000002</v>
      </c>
      <c r="AL10" s="244">
        <v>-20.116596809999997</v>
      </c>
      <c r="AM10" s="89">
        <v>-33.489068449999998</v>
      </c>
      <c r="AN10" s="244">
        <v>-48.970588450000001</v>
      </c>
      <c r="AP10" s="244">
        <v>-16.384863060000001</v>
      </c>
      <c r="AQ10" s="244">
        <v>-33.667844289999998</v>
      </c>
      <c r="AR10" s="89">
        <v>-50.741416659999999</v>
      </c>
      <c r="AS10" s="244"/>
      <c r="AT10" s="87"/>
      <c r="AU10" s="244">
        <v>-14</v>
      </c>
      <c r="AV10" s="244">
        <v>-9.6999999999999993</v>
      </c>
      <c r="AW10" s="89">
        <v>-8.9000000000000021</v>
      </c>
      <c r="AX10" s="244">
        <v>-8.1000000000000014</v>
      </c>
      <c r="AY10" s="28"/>
      <c r="AZ10" s="244">
        <v>-7.5</v>
      </c>
      <c r="BA10" s="244">
        <v>-6.9991776999999988</v>
      </c>
      <c r="BB10" s="244">
        <v>-6.9165909200000026</v>
      </c>
      <c r="BC10" s="244">
        <v>-6.382082999999998</v>
      </c>
      <c r="BD10" s="28"/>
      <c r="BE10" s="244">
        <v>-5.8771762900000013</v>
      </c>
      <c r="BF10" s="244">
        <v>-5.8771762900000004</v>
      </c>
      <c r="BG10" s="244">
        <v>-5.8186076999999994</v>
      </c>
      <c r="BH10" s="244">
        <v>-5.8186077000000003</v>
      </c>
      <c r="BI10" s="244">
        <v>-5.4582327499999987</v>
      </c>
      <c r="BJ10" s="244">
        <v>-5.4582327499999987</v>
      </c>
      <c r="BK10" s="244">
        <v>-5.1002846700000006</v>
      </c>
      <c r="BL10" s="244">
        <v>-5.1002846700000006</v>
      </c>
      <c r="BM10" s="28"/>
      <c r="BN10" s="244">
        <v>-4.8884126600000002</v>
      </c>
      <c r="BO10" s="244">
        <v>-4.5768758500000004</v>
      </c>
      <c r="BP10" s="244">
        <v>-4.3722149099999985</v>
      </c>
      <c r="BQ10" s="244">
        <v>-4.350906580000002</v>
      </c>
      <c r="BR10" s="28"/>
      <c r="BS10" s="244">
        <v>-4.1204454400000001</v>
      </c>
      <c r="BT10" s="244">
        <v>-4.093057710000001</v>
      </c>
      <c r="BU10" s="244">
        <v>-4.5408205899999992</v>
      </c>
      <c r="BV10" s="244">
        <v>-5.9740631399999984</v>
      </c>
      <c r="BW10" s="28"/>
      <c r="BX10" s="244">
        <v>-8.7330436000000002</v>
      </c>
      <c r="BY10" s="244">
        <v>-11.383553209999997</v>
      </c>
      <c r="BZ10" s="244">
        <v>-13.372471640000001</v>
      </c>
      <c r="CA10" s="244">
        <v>-15.481520000000003</v>
      </c>
      <c r="CB10" s="28"/>
      <c r="CC10" s="244">
        <v>-16.384863060000001</v>
      </c>
      <c r="CD10" s="244">
        <v>-17.282981229999997</v>
      </c>
      <c r="CE10" s="244">
        <v>-17.073572370000001</v>
      </c>
      <c r="CF10" s="244"/>
    </row>
    <row r="11" spans="1:84" ht="17.25" thickBot="1">
      <c r="A11" s="121" t="s">
        <v>0</v>
      </c>
      <c r="B11" s="74"/>
      <c r="C11" s="93">
        <v>165.3</v>
      </c>
      <c r="D11" s="73"/>
      <c r="E11" s="93">
        <v>83</v>
      </c>
      <c r="F11" s="93">
        <v>127.6</v>
      </c>
      <c r="G11" s="93">
        <v>173.2</v>
      </c>
      <c r="H11" s="73"/>
      <c r="I11" s="93">
        <v>90.985163790000001</v>
      </c>
      <c r="J11" s="93">
        <v>136.66630504</v>
      </c>
      <c r="K11" s="93">
        <v>182.99693266000003</v>
      </c>
      <c r="M11" s="93"/>
      <c r="N11" s="93">
        <v>182.99693266000003</v>
      </c>
      <c r="O11" s="263"/>
      <c r="P11" s="93">
        <v>45.33646547</v>
      </c>
      <c r="Q11" s="93">
        <v>45.33646547</v>
      </c>
      <c r="R11" s="93">
        <v>88.63620693</v>
      </c>
      <c r="S11" s="93">
        <v>88.63620693</v>
      </c>
      <c r="T11" s="93">
        <v>131.73412686000003</v>
      </c>
      <c r="U11" s="93">
        <v>131.73412686000003</v>
      </c>
      <c r="V11" s="93">
        <v>174.70745187999998</v>
      </c>
      <c r="W11" s="87"/>
      <c r="X11" s="93"/>
      <c r="Y11" s="93">
        <v>174.70745187999998</v>
      </c>
      <c r="Z11" s="263"/>
      <c r="AA11" s="93">
        <v>41.93638424000001</v>
      </c>
      <c r="AB11" s="93">
        <v>84.169846419999999</v>
      </c>
      <c r="AC11" s="93">
        <v>126.78615490000003</v>
      </c>
      <c r="AD11" s="93">
        <v>169.52278994999998</v>
      </c>
      <c r="AE11" s="263"/>
      <c r="AF11" s="93">
        <v>41.281455570000006</v>
      </c>
      <c r="AG11" s="93">
        <v>84.642394910000007</v>
      </c>
      <c r="AH11" s="93">
        <v>129.32469871999999</v>
      </c>
      <c r="AI11" s="93">
        <v>176.41602455</v>
      </c>
      <c r="AK11" s="93">
        <v>52.220564689999996</v>
      </c>
      <c r="AL11" s="93">
        <v>108.13905901999999</v>
      </c>
      <c r="AM11" s="93">
        <v>167.45482989999999</v>
      </c>
      <c r="AN11" s="93">
        <v>228.01702903000003</v>
      </c>
      <c r="AP11" s="93">
        <v>59.783320020000005</v>
      </c>
      <c r="AQ11" s="93">
        <v>120.62595156</v>
      </c>
      <c r="AR11" s="93">
        <v>181.74058541999997</v>
      </c>
      <c r="AS11" s="93"/>
      <c r="AT11" s="263"/>
      <c r="AU11" s="93">
        <v>38.6</v>
      </c>
      <c r="AV11" s="93">
        <v>44.4</v>
      </c>
      <c r="AW11" s="93">
        <v>44.6</v>
      </c>
      <c r="AX11" s="93">
        <v>45.599999999999987</v>
      </c>
      <c r="AY11" s="73"/>
      <c r="AZ11" s="93">
        <v>44.9</v>
      </c>
      <c r="BA11" s="93">
        <v>46.085163790000003</v>
      </c>
      <c r="BB11" s="93">
        <v>45.681141249999989</v>
      </c>
      <c r="BC11" s="93">
        <v>46.330627620000037</v>
      </c>
      <c r="BD11" s="73"/>
      <c r="BE11" s="93">
        <v>45.33646547</v>
      </c>
      <c r="BF11" s="93">
        <v>45.33646547</v>
      </c>
      <c r="BG11" s="93">
        <v>43.29974146</v>
      </c>
      <c r="BH11" s="93">
        <v>43.29974146</v>
      </c>
      <c r="BI11" s="93">
        <v>43.097919930000032</v>
      </c>
      <c r="BJ11" s="93">
        <v>43.097919930000032</v>
      </c>
      <c r="BK11" s="93">
        <v>42.973325019999947</v>
      </c>
      <c r="BL11" s="93">
        <v>42.973325019999947</v>
      </c>
      <c r="BM11" s="73"/>
      <c r="BN11" s="93">
        <v>41.93638424000001</v>
      </c>
      <c r="BO11" s="93">
        <v>42.233462179999989</v>
      </c>
      <c r="BP11" s="93">
        <v>42.616308480000029</v>
      </c>
      <c r="BQ11" s="93">
        <v>42.736635049999947</v>
      </c>
      <c r="BR11" s="73"/>
      <c r="BS11" s="93">
        <v>41.281455570000006</v>
      </c>
      <c r="BT11" s="93">
        <v>43.360939340000002</v>
      </c>
      <c r="BU11" s="93">
        <v>44.682303809999979</v>
      </c>
      <c r="BV11" s="93">
        <v>47.091325830000017</v>
      </c>
      <c r="BW11" s="73"/>
      <c r="BX11" s="93">
        <v>52.220564689999996</v>
      </c>
      <c r="BY11" s="93">
        <v>55.918494329999994</v>
      </c>
      <c r="BZ11" s="93">
        <v>59.315770880000002</v>
      </c>
      <c r="CA11" s="93">
        <v>60.562199130000039</v>
      </c>
      <c r="CB11" s="73"/>
      <c r="CC11" s="93">
        <v>59.783320020000005</v>
      </c>
      <c r="CD11" s="93">
        <v>60.842631539999999</v>
      </c>
      <c r="CE11" s="93">
        <v>61.114633859999969</v>
      </c>
      <c r="CF11" s="93"/>
    </row>
    <row r="12" spans="1:84">
      <c r="A12" s="242" t="s">
        <v>6</v>
      </c>
      <c r="B12" s="84"/>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v>90.427850700000008</v>
      </c>
      <c r="AP12" s="24">
        <v>22.8853027</v>
      </c>
      <c r="AQ12" s="24">
        <v>47.475714229999994</v>
      </c>
      <c r="AR12" s="24">
        <v>72.847060319999997</v>
      </c>
      <c r="AS12" s="24"/>
      <c r="AT12" s="87"/>
      <c r="AU12" s="24">
        <v>16.8</v>
      </c>
      <c r="AV12" s="24">
        <v>19.2</v>
      </c>
      <c r="AW12" s="24">
        <v>20.500000000000004</v>
      </c>
      <c r="AX12" s="24">
        <v>19.999999999999996</v>
      </c>
      <c r="AY12" s="28"/>
      <c r="AZ12" s="24">
        <v>18.7</v>
      </c>
      <c r="BA12" s="24">
        <v>20.64189807</v>
      </c>
      <c r="BB12" s="24">
        <v>22.018765710000007</v>
      </c>
      <c r="BC12" s="24">
        <v>21.675014399999998</v>
      </c>
      <c r="BD12" s="28"/>
      <c r="BE12" s="24">
        <v>19.079127030000002</v>
      </c>
      <c r="BF12" s="24">
        <v>19.079127030000002</v>
      </c>
      <c r="BG12" s="24">
        <v>17.104112689999994</v>
      </c>
      <c r="BH12" s="24">
        <v>17.104112689999994</v>
      </c>
      <c r="BI12" s="24">
        <v>19.076593130000006</v>
      </c>
      <c r="BJ12" s="24">
        <v>19.076593130000006</v>
      </c>
      <c r="BK12" s="24">
        <v>20.306023389999986</v>
      </c>
      <c r="BL12" s="24">
        <v>20.306023389999986</v>
      </c>
      <c r="BM12" s="28"/>
      <c r="BN12" s="24">
        <v>18.76537033</v>
      </c>
      <c r="BO12" s="24">
        <v>21.112420829999994</v>
      </c>
      <c r="BP12" s="24">
        <v>22.528004170000003</v>
      </c>
      <c r="BQ12" s="24">
        <v>21.923764100000007</v>
      </c>
      <c r="BR12" s="28"/>
      <c r="BS12" s="24">
        <v>21.520586829999999</v>
      </c>
      <c r="BT12" s="24">
        <v>23.719027130000001</v>
      </c>
      <c r="BU12" s="24">
        <v>24.405227089999997</v>
      </c>
      <c r="BV12" s="24">
        <v>22.696862809999999</v>
      </c>
      <c r="BW12" s="28"/>
      <c r="BX12" s="24">
        <v>20.958664110000001</v>
      </c>
      <c r="BY12" s="24">
        <v>22.558881599999999</v>
      </c>
      <c r="BZ12" s="24">
        <v>23.696836269999999</v>
      </c>
      <c r="CA12" s="24">
        <v>23.213468720000009</v>
      </c>
      <c r="CB12" s="28"/>
      <c r="CC12" s="24">
        <v>22.8853027</v>
      </c>
      <c r="CD12" s="24">
        <v>24.590411529999994</v>
      </c>
      <c r="CE12" s="24">
        <v>25.371346090000003</v>
      </c>
      <c r="CF12" s="24"/>
    </row>
    <row r="13" spans="1:84" ht="17.25" thickBot="1">
      <c r="A13" s="245" t="s">
        <v>7</v>
      </c>
      <c r="B13" s="84"/>
      <c r="C13" s="246">
        <v>-12.8</v>
      </c>
      <c r="D13" s="28"/>
      <c r="E13" s="246">
        <v>-6.7</v>
      </c>
      <c r="F13" s="246">
        <v>-10.5</v>
      </c>
      <c r="G13" s="246">
        <v>-14.100000000000001</v>
      </c>
      <c r="H13" s="28"/>
      <c r="I13" s="246">
        <v>-7.3537719099999999</v>
      </c>
      <c r="J13" s="246">
        <v>-11.745119990000001</v>
      </c>
      <c r="K13" s="246">
        <v>-15.84474148</v>
      </c>
      <c r="M13" s="246"/>
      <c r="N13" s="246">
        <v>-15.84474148</v>
      </c>
      <c r="O13" s="87"/>
      <c r="P13" s="246">
        <v>-3.8235411200000002</v>
      </c>
      <c r="Q13" s="246">
        <v>-3.8235411200000002</v>
      </c>
      <c r="R13" s="246">
        <v>-7.2706792900000003</v>
      </c>
      <c r="S13" s="246">
        <v>-7.2706792900000003</v>
      </c>
      <c r="T13" s="246">
        <v>-10.98959277</v>
      </c>
      <c r="U13" s="246">
        <v>-10.98959277</v>
      </c>
      <c r="V13" s="246">
        <v>-15.78452454</v>
      </c>
      <c r="W13" s="87"/>
      <c r="X13" s="246"/>
      <c r="Y13" s="246">
        <v>-15.78452454</v>
      </c>
      <c r="Z13" s="87"/>
      <c r="AA13" s="246">
        <v>-3.97274445</v>
      </c>
      <c r="AB13" s="246">
        <v>-8.2861686199999998</v>
      </c>
      <c r="AC13" s="246">
        <v>-12.955240590000001</v>
      </c>
      <c r="AD13" s="246">
        <v>-17.538759670000001</v>
      </c>
      <c r="AE13" s="87"/>
      <c r="AF13" s="246">
        <v>-4.5529678000000002</v>
      </c>
      <c r="AG13" s="246">
        <v>-9.1756282699999989</v>
      </c>
      <c r="AH13" s="246">
        <v>-14.29046411</v>
      </c>
      <c r="AI13" s="246">
        <v>-19.849126089999999</v>
      </c>
      <c r="AK13" s="246">
        <v>-5.4060345400000003</v>
      </c>
      <c r="AL13" s="246">
        <v>-10.969099539999998</v>
      </c>
      <c r="AM13" s="246">
        <v>-16.955990440000001</v>
      </c>
      <c r="AN13" s="246">
        <v>-23.290760149999997</v>
      </c>
      <c r="AP13" s="246">
        <v>-6.0298817499999995</v>
      </c>
      <c r="AQ13" s="246">
        <v>-12.19932307</v>
      </c>
      <c r="AR13" s="246">
        <v>-19.248754769999998</v>
      </c>
      <c r="AS13" s="246"/>
      <c r="AT13" s="87"/>
      <c r="AU13" s="246">
        <v>-3.3</v>
      </c>
      <c r="AV13" s="246">
        <v>-3.4000000000000004</v>
      </c>
      <c r="AW13" s="246">
        <v>-3.8</v>
      </c>
      <c r="AX13" s="246">
        <v>-3.6000000000000005</v>
      </c>
      <c r="AY13" s="28"/>
      <c r="AZ13" s="246">
        <v>-3.1</v>
      </c>
      <c r="BA13" s="246">
        <v>-4.2537719099999993</v>
      </c>
      <c r="BB13" s="246">
        <v>-4.391348080000002</v>
      </c>
      <c r="BC13" s="246">
        <v>-4.0996214899999988</v>
      </c>
      <c r="BD13" s="28"/>
      <c r="BE13" s="246">
        <v>-3.8235411200000002</v>
      </c>
      <c r="BF13" s="246">
        <v>-3.8235411200000002</v>
      </c>
      <c r="BG13" s="246">
        <v>-3.4471381700000001</v>
      </c>
      <c r="BH13" s="246">
        <v>-3.4471381700000001</v>
      </c>
      <c r="BI13" s="246">
        <v>-3.7189134799999994</v>
      </c>
      <c r="BJ13" s="246">
        <v>-3.7189134799999994</v>
      </c>
      <c r="BK13" s="246">
        <v>-4.7949317699999998</v>
      </c>
      <c r="BL13" s="246">
        <v>-4.7949317699999998</v>
      </c>
      <c r="BM13" s="28"/>
      <c r="BN13" s="246">
        <v>-3.97274445</v>
      </c>
      <c r="BO13" s="246">
        <v>-4.3134241699999993</v>
      </c>
      <c r="BP13" s="246">
        <v>-4.669071970000001</v>
      </c>
      <c r="BQ13" s="246">
        <v>-4.5835190800000003</v>
      </c>
      <c r="BR13" s="28"/>
      <c r="BS13" s="246">
        <v>-4.5529678000000002</v>
      </c>
      <c r="BT13" s="246">
        <v>-4.6226604699999987</v>
      </c>
      <c r="BU13" s="246">
        <v>-5.1148358400000014</v>
      </c>
      <c r="BV13" s="246">
        <v>-5.5586619799999983</v>
      </c>
      <c r="BW13" s="28"/>
      <c r="BX13" s="246">
        <v>-5.4060345400000003</v>
      </c>
      <c r="BY13" s="246">
        <v>-5.5630649999999982</v>
      </c>
      <c r="BZ13" s="246">
        <v>-5.9868909000000023</v>
      </c>
      <c r="CA13" s="246">
        <v>-6.3347697099999962</v>
      </c>
      <c r="CB13" s="28"/>
      <c r="CC13" s="246">
        <v>-6.0298817499999995</v>
      </c>
      <c r="CD13" s="246">
        <v>-6.1694413200000007</v>
      </c>
      <c r="CE13" s="246">
        <v>-7.0494316999999977</v>
      </c>
      <c r="CF13" s="246"/>
    </row>
    <row r="14" spans="1:84" ht="17.25" thickBot="1">
      <c r="A14" s="121" t="s">
        <v>1</v>
      </c>
      <c r="B14" s="74"/>
      <c r="C14" s="93">
        <v>58.5</v>
      </c>
      <c r="D14" s="73"/>
      <c r="E14" s="93">
        <v>29.4</v>
      </c>
      <c r="F14" s="93">
        <v>46</v>
      </c>
      <c r="G14" s="93">
        <v>62.4</v>
      </c>
      <c r="H14" s="73"/>
      <c r="I14" s="93">
        <v>31.98812616</v>
      </c>
      <c r="J14" s="93">
        <v>49.615543790000004</v>
      </c>
      <c r="K14" s="93">
        <v>67.190936700000009</v>
      </c>
      <c r="M14" s="93"/>
      <c r="N14" s="93">
        <v>67.190936700000009</v>
      </c>
      <c r="O14" s="263"/>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263"/>
      <c r="AA14" s="93">
        <v>14.792625879999999</v>
      </c>
      <c r="AB14" s="93">
        <v>31.591622539999996</v>
      </c>
      <c r="AC14" s="93">
        <v>49.450554739999994</v>
      </c>
      <c r="AD14" s="93">
        <v>66.790799759999999</v>
      </c>
      <c r="AE14" s="263"/>
      <c r="AF14" s="93">
        <v>16.967619029999998</v>
      </c>
      <c r="AG14" s="93">
        <v>36.063985690000003</v>
      </c>
      <c r="AH14" s="93">
        <v>55.354376939999995</v>
      </c>
      <c r="AI14" s="93">
        <v>72.492577769999997</v>
      </c>
      <c r="AK14" s="93">
        <v>15.552629570000001</v>
      </c>
      <c r="AL14" s="93">
        <v>32.548446170000005</v>
      </c>
      <c r="AM14" s="93">
        <v>50.258391539999998</v>
      </c>
      <c r="AN14" s="93">
        <v>67.137090550000011</v>
      </c>
      <c r="AP14" s="93">
        <v>16.855420950000003</v>
      </c>
      <c r="AQ14" s="93">
        <v>35.276391159999996</v>
      </c>
      <c r="AR14" s="93">
        <v>53.598305549999999</v>
      </c>
      <c r="AS14" s="93"/>
      <c r="AT14" s="263"/>
      <c r="AU14" s="93">
        <v>13.5</v>
      </c>
      <c r="AV14" s="93">
        <v>15.899999999999999</v>
      </c>
      <c r="AW14" s="93">
        <v>16.600000000000001</v>
      </c>
      <c r="AX14" s="93">
        <v>16.399999999999999</v>
      </c>
      <c r="AY14" s="73"/>
      <c r="AZ14" s="93">
        <v>15.6</v>
      </c>
      <c r="BA14" s="93">
        <v>16.388126159999999</v>
      </c>
      <c r="BB14" s="93">
        <v>17.627417630000004</v>
      </c>
      <c r="BC14" s="93">
        <v>17.575392910000005</v>
      </c>
      <c r="BD14" s="73"/>
      <c r="BE14" s="93">
        <v>15.255585910000002</v>
      </c>
      <c r="BF14" s="93">
        <v>15.255585910000002</v>
      </c>
      <c r="BG14" s="93">
        <v>13.656974519999993</v>
      </c>
      <c r="BH14" s="93">
        <v>13.656974519999993</v>
      </c>
      <c r="BI14" s="93">
        <v>15.357679650000005</v>
      </c>
      <c r="BJ14" s="93">
        <v>15.357679650000005</v>
      </c>
      <c r="BK14" s="93">
        <v>15.511091619999988</v>
      </c>
      <c r="BL14" s="93">
        <v>15.511091619999988</v>
      </c>
      <c r="BM14" s="73"/>
      <c r="BN14" s="93">
        <v>14.792625879999999</v>
      </c>
      <c r="BO14" s="93">
        <v>16.798996659999997</v>
      </c>
      <c r="BP14" s="93">
        <v>17.858932199999998</v>
      </c>
      <c r="BQ14" s="93">
        <v>17.340245020000005</v>
      </c>
      <c r="BR14" s="73"/>
      <c r="BS14" s="93">
        <v>16.967619029999998</v>
      </c>
      <c r="BT14" s="93">
        <v>19.096366660000005</v>
      </c>
      <c r="BU14" s="93">
        <v>19.290391249999992</v>
      </c>
      <c r="BV14" s="93">
        <v>17.138200830000002</v>
      </c>
      <c r="BW14" s="73"/>
      <c r="BX14" s="93">
        <v>15.552629570000001</v>
      </c>
      <c r="BY14" s="93">
        <v>16.995816600000005</v>
      </c>
      <c r="BZ14" s="93">
        <v>17.709945369999993</v>
      </c>
      <c r="CA14" s="93">
        <v>16.878699010000012</v>
      </c>
      <c r="CB14" s="73"/>
      <c r="CC14" s="93">
        <v>16.855420950000003</v>
      </c>
      <c r="CD14" s="93">
        <v>18.420970209999993</v>
      </c>
      <c r="CE14" s="93">
        <v>18.321914390000003</v>
      </c>
      <c r="CF14" s="93"/>
    </row>
    <row r="15" spans="1:84">
      <c r="A15" s="237" t="s">
        <v>23</v>
      </c>
      <c r="B15" s="77"/>
      <c r="C15" s="92">
        <v>9.6999999999999993</v>
      </c>
      <c r="D15" s="28"/>
      <c r="E15" s="92">
        <v>70.599999999999994</v>
      </c>
      <c r="F15" s="92">
        <v>70.900000000000006</v>
      </c>
      <c r="G15" s="92">
        <v>70</v>
      </c>
      <c r="H15" s="28"/>
      <c r="I15" s="92">
        <v>9.289031529999999</v>
      </c>
      <c r="J15" s="92">
        <v>9.3401161500000001</v>
      </c>
      <c r="K15" s="92">
        <v>13.433373970000002</v>
      </c>
      <c r="L15" s="272">
        <v>1</v>
      </c>
      <c r="M15" s="92"/>
      <c r="N15" s="92">
        <v>13.428597699999999</v>
      </c>
      <c r="O15" s="272"/>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272"/>
      <c r="AA15" s="92">
        <v>2.6803484600000003</v>
      </c>
      <c r="AB15" s="92">
        <v>3.9311849600000004</v>
      </c>
      <c r="AC15" s="92">
        <v>4.6475856599999998</v>
      </c>
      <c r="AD15" s="92">
        <v>6.2144972799999998</v>
      </c>
      <c r="AE15" s="272"/>
      <c r="AF15" s="92">
        <v>0.45140941999999995</v>
      </c>
      <c r="AG15" s="92">
        <v>0.21505805000000056</v>
      </c>
      <c r="AH15" s="92">
        <v>1.6211296000000004</v>
      </c>
      <c r="AI15" s="92">
        <v>1.8685215999999998</v>
      </c>
      <c r="AK15" s="92">
        <v>0.19196142000000002</v>
      </c>
      <c r="AL15" s="92">
        <v>0.69182909000000004</v>
      </c>
      <c r="AM15" s="92">
        <v>0.37220707000000003</v>
      </c>
      <c r="AN15" s="92">
        <v>0.40056783000000001</v>
      </c>
      <c r="AP15" s="92">
        <v>0.3358638700000004</v>
      </c>
      <c r="AQ15" s="92">
        <v>0.50497354999999988</v>
      </c>
      <c r="AR15" s="92">
        <v>1.07888341</v>
      </c>
      <c r="AS15" s="92"/>
      <c r="AT15" s="272"/>
      <c r="AU15" s="92">
        <v>70.5</v>
      </c>
      <c r="AV15" s="92">
        <v>9.9999999999994316E-2</v>
      </c>
      <c r="AW15" s="92">
        <v>0.30000000000001137</v>
      </c>
      <c r="AX15" s="92">
        <v>-0.90000000000000568</v>
      </c>
      <c r="AY15" s="28"/>
      <c r="AZ15" s="92">
        <v>3.3</v>
      </c>
      <c r="BA15" s="92">
        <v>5.9890315299999992</v>
      </c>
      <c r="BB15" s="92">
        <v>5.1084620000001024E-2</v>
      </c>
      <c r="BC15" s="92">
        <v>4.0932578200000007</v>
      </c>
      <c r="BD15" s="28"/>
      <c r="BE15" s="92">
        <v>1.3011144100000005</v>
      </c>
      <c r="BF15" s="92">
        <v>1.3012678900000005</v>
      </c>
      <c r="BG15" s="92">
        <v>0.66835929999999966</v>
      </c>
      <c r="BH15" s="92">
        <v>0.66752680999999958</v>
      </c>
      <c r="BI15" s="92">
        <v>4.1641929600000003</v>
      </c>
      <c r="BJ15" s="92">
        <v>5.8464091700000003</v>
      </c>
      <c r="BK15" s="92">
        <v>3.000528280000001</v>
      </c>
      <c r="BL15" s="92">
        <v>3.8905693800000014</v>
      </c>
      <c r="BM15" s="28"/>
      <c r="BN15" s="92">
        <v>2.6803484600000003</v>
      </c>
      <c r="BO15" s="92">
        <v>1.2508365000000001</v>
      </c>
      <c r="BP15" s="92">
        <v>0.71640069999999945</v>
      </c>
      <c r="BQ15" s="92">
        <v>1.5669116199999999</v>
      </c>
      <c r="BR15" s="28"/>
      <c r="BS15" s="92">
        <v>0.45140941999999995</v>
      </c>
      <c r="BT15" s="92">
        <v>-0.23635136999999939</v>
      </c>
      <c r="BU15" s="92">
        <v>1.4060715499999998</v>
      </c>
      <c r="BV15" s="92">
        <v>0.24739199999999939</v>
      </c>
      <c r="BW15" s="28"/>
      <c r="BX15" s="92">
        <v>0.19196142000000002</v>
      </c>
      <c r="BY15" s="92">
        <v>0.49986766999999999</v>
      </c>
      <c r="BZ15" s="92">
        <v>-0.31962202000000001</v>
      </c>
      <c r="CA15" s="92">
        <v>2.8360759999999985E-2</v>
      </c>
      <c r="CB15" s="28"/>
      <c r="CC15" s="92">
        <v>0.3358638700000004</v>
      </c>
      <c r="CD15" s="92">
        <v>0.16910967999999948</v>
      </c>
      <c r="CE15" s="92">
        <v>0.5739098600000001</v>
      </c>
      <c r="CF15" s="92"/>
    </row>
    <row r="16" spans="1:84">
      <c r="A16" s="237" t="s">
        <v>41</v>
      </c>
      <c r="B16" s="77"/>
      <c r="C16" s="92">
        <v>27.4</v>
      </c>
      <c r="D16" s="28"/>
      <c r="E16" s="92">
        <v>13.4</v>
      </c>
      <c r="F16" s="92">
        <v>18</v>
      </c>
      <c r="G16" s="92">
        <v>19.100000000000001</v>
      </c>
      <c r="H16" s="28"/>
      <c r="I16" s="92">
        <v>4.04</v>
      </c>
      <c r="J16" s="92">
        <v>9.61</v>
      </c>
      <c r="K16" s="92">
        <v>8.8790441399999995</v>
      </c>
      <c r="L16" s="272"/>
      <c r="M16" s="92">
        <v>-5.3903309899999998</v>
      </c>
      <c r="N16" s="92">
        <v>3.4887131499999997</v>
      </c>
      <c r="O16" s="272"/>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272"/>
      <c r="AA16" s="92">
        <v>1.0731124400000001</v>
      </c>
      <c r="AB16" s="92">
        <v>2.3321531599999998</v>
      </c>
      <c r="AC16" s="92">
        <v>3.44125331</v>
      </c>
      <c r="AD16" s="92">
        <v>3.7704288100000003</v>
      </c>
      <c r="AE16" s="272"/>
      <c r="AF16" s="92">
        <v>1.12217466</v>
      </c>
      <c r="AG16" s="92">
        <v>1.9304234899999999</v>
      </c>
      <c r="AH16" s="92">
        <v>3.3045721100000001</v>
      </c>
      <c r="AI16" s="92">
        <v>5.1108243</v>
      </c>
      <c r="AK16" s="92">
        <v>0.90933962999999995</v>
      </c>
      <c r="AL16" s="92">
        <v>1.4208243199999999</v>
      </c>
      <c r="AM16" s="92">
        <v>1.8256327699999999</v>
      </c>
      <c r="AN16" s="92">
        <v>3.6693308199999999</v>
      </c>
      <c r="AP16" s="92">
        <v>1.8682091500000002</v>
      </c>
      <c r="AQ16" s="92">
        <v>2.5837764000000001</v>
      </c>
      <c r="AR16" s="92">
        <v>3.5037991100000001</v>
      </c>
      <c r="AS16" s="92"/>
      <c r="AT16" s="272"/>
      <c r="AU16" s="92">
        <v>1.8</v>
      </c>
      <c r="AV16" s="92">
        <v>11.6</v>
      </c>
      <c r="AW16" s="92">
        <v>4.5999999999999996</v>
      </c>
      <c r="AX16" s="92">
        <v>1.1000000000000014</v>
      </c>
      <c r="AY16" s="28"/>
      <c r="AZ16" s="92">
        <v>2.6</v>
      </c>
      <c r="BA16" s="92">
        <v>1.44</v>
      </c>
      <c r="BB16" s="92">
        <v>5.57</v>
      </c>
      <c r="BC16" s="92">
        <v>-0.7309558599999999</v>
      </c>
      <c r="BD16" s="28"/>
      <c r="BE16" s="92">
        <v>1.4782190799999997</v>
      </c>
      <c r="BF16" s="92">
        <v>0.94580686000000003</v>
      </c>
      <c r="BG16" s="92">
        <v>3.1876587400000007</v>
      </c>
      <c r="BH16" s="92">
        <v>0.93427528999999998</v>
      </c>
      <c r="BI16" s="92">
        <v>4.5802362399999996</v>
      </c>
      <c r="BJ16" s="92">
        <v>2.5283172700000005</v>
      </c>
      <c r="BK16" s="92">
        <v>4.2005801599999995</v>
      </c>
      <c r="BL16" s="92">
        <v>1.6379613299999995</v>
      </c>
      <c r="BM16" s="28"/>
      <c r="BN16" s="92">
        <v>1.0731124400000001</v>
      </c>
      <c r="BO16" s="92">
        <v>1.2590407199999998</v>
      </c>
      <c r="BP16" s="92">
        <v>1.1091001500000002</v>
      </c>
      <c r="BQ16" s="92">
        <v>0.32917550000000029</v>
      </c>
      <c r="BR16" s="28"/>
      <c r="BS16" s="92">
        <v>1.12217466</v>
      </c>
      <c r="BT16" s="92">
        <v>0.80824882999999992</v>
      </c>
      <c r="BU16" s="92">
        <v>1.3741486200000002</v>
      </c>
      <c r="BV16" s="92">
        <v>1.8062521899999999</v>
      </c>
      <c r="BW16" s="28"/>
      <c r="BX16" s="92">
        <v>0.90933962999999995</v>
      </c>
      <c r="BY16" s="92">
        <v>0.51148468999999996</v>
      </c>
      <c r="BZ16" s="92">
        <v>0.40480844999999999</v>
      </c>
      <c r="CA16" s="92">
        <v>1.84369805</v>
      </c>
      <c r="CB16" s="28"/>
      <c r="CC16" s="92">
        <v>1.8682091500000002</v>
      </c>
      <c r="CD16" s="92">
        <v>0.71556724999999988</v>
      </c>
      <c r="CE16" s="92">
        <v>0.92002271000000002</v>
      </c>
      <c r="CF16" s="92"/>
    </row>
    <row r="17" spans="1:84" ht="17.25" thickBot="1">
      <c r="A17" s="247" t="s">
        <v>42</v>
      </c>
      <c r="B17" s="77"/>
      <c r="C17" s="89">
        <v>-34</v>
      </c>
      <c r="D17" s="28"/>
      <c r="E17" s="89">
        <v>-19.5</v>
      </c>
      <c r="F17" s="89">
        <v>-27.45</v>
      </c>
      <c r="G17" s="89">
        <v>-35.700000000000003</v>
      </c>
      <c r="H17" s="28"/>
      <c r="I17" s="89">
        <v>-16.559999999999999</v>
      </c>
      <c r="J17" s="89">
        <v>-34.5</v>
      </c>
      <c r="K17" s="89">
        <v>-48.159643129999999</v>
      </c>
      <c r="L17" s="272"/>
      <c r="M17" s="89">
        <v>24.72024455</v>
      </c>
      <c r="N17" s="89">
        <v>-23.439398579999999</v>
      </c>
      <c r="O17" s="272"/>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272"/>
      <c r="AA17" s="89">
        <v>-4.7379319899999999</v>
      </c>
      <c r="AB17" s="89">
        <v>-7.1166178800000006</v>
      </c>
      <c r="AC17" s="89">
        <v>-13.383331699999999</v>
      </c>
      <c r="AD17" s="89">
        <v>-20.297623970000004</v>
      </c>
      <c r="AE17" s="272"/>
      <c r="AF17" s="89">
        <v>-4.4200441899999996</v>
      </c>
      <c r="AG17" s="89">
        <v>-7.7895507899999998</v>
      </c>
      <c r="AH17" s="89">
        <v>-9.2491648399999988</v>
      </c>
      <c r="AI17" s="89">
        <v>-14.27533903</v>
      </c>
      <c r="AK17" s="89">
        <v>-4.8711128800000001</v>
      </c>
      <c r="AL17" s="89">
        <v>-6.3166723200000003</v>
      </c>
      <c r="AM17" s="89">
        <v>-9.9302794300000023</v>
      </c>
      <c r="AN17" s="89">
        <v>-16.73316943</v>
      </c>
      <c r="AP17" s="89">
        <v>-3.7768426499999999</v>
      </c>
      <c r="AQ17" s="89">
        <v>-7.9997139699999993</v>
      </c>
      <c r="AR17" s="89">
        <v>-13.309311709999999</v>
      </c>
      <c r="AS17" s="89"/>
      <c r="AT17" s="272"/>
      <c r="AU17" s="89">
        <v>-8.1999999999999993</v>
      </c>
      <c r="AV17" s="89">
        <v>-11.3</v>
      </c>
      <c r="AW17" s="89">
        <v>-7.9499999999999993</v>
      </c>
      <c r="AX17" s="89">
        <v>-8.2500000000000036</v>
      </c>
      <c r="AY17" s="28"/>
      <c r="AZ17" s="89">
        <v>-8</v>
      </c>
      <c r="BA17" s="89">
        <v>-8.5599999999999987</v>
      </c>
      <c r="BB17" s="89">
        <v>-17.940000000000001</v>
      </c>
      <c r="BC17" s="89">
        <v>-13.659643129999999</v>
      </c>
      <c r="BD17" s="28"/>
      <c r="BE17" s="89">
        <v>-6.6711743200000004</v>
      </c>
      <c r="BF17" s="89">
        <v>-4.9965556000000007</v>
      </c>
      <c r="BG17" s="89">
        <v>-6.5984325199999994</v>
      </c>
      <c r="BH17" s="89">
        <v>-5.6174133400000006</v>
      </c>
      <c r="BI17" s="89">
        <v>-10.595226640000002</v>
      </c>
      <c r="BJ17" s="89">
        <v>-5.2809942199999984</v>
      </c>
      <c r="BK17" s="89">
        <v>-8.8287534999999977</v>
      </c>
      <c r="BL17" s="89">
        <v>-3.8861766900000028</v>
      </c>
      <c r="BM17" s="28"/>
      <c r="BN17" s="89">
        <v>-4.7379319899999999</v>
      </c>
      <c r="BO17" s="89">
        <v>-2.3786858900000007</v>
      </c>
      <c r="BP17" s="89">
        <v>-6.2667138199999988</v>
      </c>
      <c r="BQ17" s="89">
        <v>-6.9142922700000042</v>
      </c>
      <c r="BR17" s="28"/>
      <c r="BS17" s="89">
        <v>-4.4200441899999996</v>
      </c>
      <c r="BT17" s="89">
        <v>-3.3695066000000002</v>
      </c>
      <c r="BU17" s="89">
        <v>-1.459614049999999</v>
      </c>
      <c r="BV17" s="89">
        <v>-5.0261741900000008</v>
      </c>
      <c r="BW17" s="28"/>
      <c r="BX17" s="89">
        <v>-4.8711128800000001</v>
      </c>
      <c r="BY17" s="89">
        <v>-1.4455594400000003</v>
      </c>
      <c r="BZ17" s="89">
        <v>-3.613607110000002</v>
      </c>
      <c r="CA17" s="89">
        <v>-6.8028899999999979</v>
      </c>
      <c r="CB17" s="28"/>
      <c r="CC17" s="89">
        <v>-3.7768426499999999</v>
      </c>
      <c r="CD17" s="89">
        <v>-4.2228713199999994</v>
      </c>
      <c r="CE17" s="89">
        <v>-5.3095977400000001</v>
      </c>
      <c r="CF17" s="89"/>
    </row>
    <row r="18" spans="1:84" ht="17.25" thickBot="1">
      <c r="A18" s="121" t="s">
        <v>2</v>
      </c>
      <c r="B18" s="74"/>
      <c r="C18" s="93">
        <v>226.9</v>
      </c>
      <c r="D18" s="73"/>
      <c r="E18" s="93">
        <v>176.9</v>
      </c>
      <c r="F18" s="93">
        <v>235.1</v>
      </c>
      <c r="G18" s="93">
        <v>289</v>
      </c>
      <c r="H18" s="73"/>
      <c r="I18" s="93">
        <v>119.74232148</v>
      </c>
      <c r="J18" s="93">
        <v>170.73196497999999</v>
      </c>
      <c r="K18" s="93">
        <v>224.34064434000004</v>
      </c>
      <c r="L18" s="273"/>
      <c r="M18" s="93"/>
      <c r="N18" s="93">
        <v>243.66578163000008</v>
      </c>
      <c r="O18" s="273"/>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273"/>
      <c r="AA18" s="93">
        <v>55.744539030000013</v>
      </c>
      <c r="AB18" s="93">
        <v>114.9081892</v>
      </c>
      <c r="AC18" s="93">
        <v>170.94221691000001</v>
      </c>
      <c r="AD18" s="93">
        <v>226.00089182999994</v>
      </c>
      <c r="AE18" s="273"/>
      <c r="AF18" s="93">
        <v>55.402614489999998</v>
      </c>
      <c r="AG18" s="93">
        <v>115.06231135000002</v>
      </c>
      <c r="AH18" s="93">
        <v>180.35561252999997</v>
      </c>
      <c r="AI18" s="93">
        <v>241.61260919</v>
      </c>
      <c r="AK18" s="93">
        <v>64.003382430000002</v>
      </c>
      <c r="AL18" s="93">
        <v>136.48348627999999</v>
      </c>
      <c r="AM18" s="93">
        <v>209.98078184999997</v>
      </c>
      <c r="AN18" s="93">
        <v>282.49084880000009</v>
      </c>
      <c r="AP18" s="93">
        <v>75.065971340000004</v>
      </c>
      <c r="AQ18" s="93">
        <v>150.99137870000001</v>
      </c>
      <c r="AR18" s="93">
        <v>226.61226177999995</v>
      </c>
      <c r="AS18" s="93"/>
      <c r="AT18" s="273"/>
      <c r="AU18" s="93">
        <v>116.2</v>
      </c>
      <c r="AV18" s="93">
        <v>60.7</v>
      </c>
      <c r="AW18" s="93">
        <v>58.199999999999989</v>
      </c>
      <c r="AX18" s="93">
        <v>53.90000000000002</v>
      </c>
      <c r="AY18" s="73"/>
      <c r="AZ18" s="93">
        <v>58.3</v>
      </c>
      <c r="BA18" s="93">
        <v>61.442321480000004</v>
      </c>
      <c r="BB18" s="93">
        <v>50.989643499999985</v>
      </c>
      <c r="BC18" s="93">
        <v>53.608679360000039</v>
      </c>
      <c r="BD18" s="73"/>
      <c r="BE18" s="93">
        <v>56.700210550000001</v>
      </c>
      <c r="BF18" s="93">
        <v>57.842570529999996</v>
      </c>
      <c r="BG18" s="93">
        <v>54.214301499999998</v>
      </c>
      <c r="BH18" s="93">
        <v>52.941104740000007</v>
      </c>
      <c r="BI18" s="93">
        <v>56.604802140000047</v>
      </c>
      <c r="BJ18" s="93">
        <v>61.549331800000033</v>
      </c>
      <c r="BK18" s="93">
        <v>56.856771579999872</v>
      </c>
      <c r="BL18" s="93">
        <v>60.126770659999892</v>
      </c>
      <c r="BM18" s="73"/>
      <c r="BN18" s="93">
        <v>55.744539030000013</v>
      </c>
      <c r="BO18" s="93">
        <v>59.163650169999983</v>
      </c>
      <c r="BP18" s="93">
        <v>56.034027710000018</v>
      </c>
      <c r="BQ18" s="93">
        <v>55.05867491999993</v>
      </c>
      <c r="BR18" s="73"/>
      <c r="BS18" s="93">
        <v>55.402614489999998</v>
      </c>
      <c r="BT18" s="93">
        <v>59.659696860000018</v>
      </c>
      <c r="BU18" s="93">
        <v>65.293301179999958</v>
      </c>
      <c r="BV18" s="93">
        <v>61.256996660000027</v>
      </c>
      <c r="BW18" s="73"/>
      <c r="BX18" s="93">
        <v>64.003382430000002</v>
      </c>
      <c r="BY18" s="93">
        <v>72.480103849999992</v>
      </c>
      <c r="BZ18" s="93">
        <v>73.497295569999977</v>
      </c>
      <c r="CA18" s="93">
        <v>72.510066950000123</v>
      </c>
      <c r="CB18" s="73"/>
      <c r="CC18" s="93">
        <v>75.065971340000004</v>
      </c>
      <c r="CD18" s="93">
        <v>75.925407360000008</v>
      </c>
      <c r="CE18" s="93">
        <v>75.620883079999942</v>
      </c>
      <c r="CF18" s="93"/>
    </row>
    <row r="19" spans="1:84">
      <c r="A19" s="141" t="s">
        <v>43</v>
      </c>
      <c r="B19" s="84"/>
      <c r="C19" s="91">
        <v>-97.4</v>
      </c>
      <c r="D19" s="28"/>
      <c r="E19" s="91">
        <v>-49.7</v>
      </c>
      <c r="F19" s="91">
        <v>-75.099999999999994</v>
      </c>
      <c r="G19" s="91">
        <v>-99.4</v>
      </c>
      <c r="H19" s="28"/>
      <c r="I19" s="91">
        <v>-49.732619749999998</v>
      </c>
      <c r="J19" s="91">
        <v>-73.423510209999989</v>
      </c>
      <c r="K19" s="91">
        <v>-96.723900279999995</v>
      </c>
      <c r="L19" s="272"/>
      <c r="M19" s="91"/>
      <c r="N19" s="91">
        <v>-96.723900279999995</v>
      </c>
      <c r="O19" s="272"/>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272"/>
      <c r="AA19" s="91">
        <v>-23.92301419</v>
      </c>
      <c r="AB19" s="91">
        <v>-46.223905989999999</v>
      </c>
      <c r="AC19" s="91">
        <v>-69.037094830000001</v>
      </c>
      <c r="AD19" s="91">
        <v>-91.95117845</v>
      </c>
      <c r="AE19" s="272"/>
      <c r="AF19" s="91">
        <v>-21.241434530000003</v>
      </c>
      <c r="AG19" s="91">
        <v>-42.836515569999996</v>
      </c>
      <c r="AH19" s="91">
        <v>-66.072642740000006</v>
      </c>
      <c r="AI19" s="91">
        <v>-88.854876880000006</v>
      </c>
      <c r="AK19" s="91">
        <v>-22.996984140000002</v>
      </c>
      <c r="AL19" s="91">
        <v>-48.000950830000001</v>
      </c>
      <c r="AM19" s="91">
        <v>-72.788576599999999</v>
      </c>
      <c r="AN19" s="91">
        <v>-97.781713499999995</v>
      </c>
      <c r="AP19" s="91">
        <v>-25.352774180000004</v>
      </c>
      <c r="AQ19" s="91">
        <v>-52.218842340000002</v>
      </c>
      <c r="AR19" s="91">
        <v>-77.301740699999996</v>
      </c>
      <c r="AS19" s="91"/>
      <c r="AT19" s="272"/>
      <c r="AU19" s="91">
        <v>-24.4</v>
      </c>
      <c r="AV19" s="91">
        <v>-25.300000000000004</v>
      </c>
      <c r="AW19" s="91">
        <v>-25.399999999999991</v>
      </c>
      <c r="AX19" s="91">
        <v>-24.300000000000004</v>
      </c>
      <c r="AY19" s="28"/>
      <c r="AZ19" s="91">
        <v>-24.8</v>
      </c>
      <c r="BA19" s="91">
        <v>-24.932619749999997</v>
      </c>
      <c r="BB19" s="91">
        <v>-23.690890459999995</v>
      </c>
      <c r="BC19" s="91">
        <v>-23.300390070000002</v>
      </c>
      <c r="BD19" s="28"/>
      <c r="BE19" s="91">
        <v>-21.176204609999999</v>
      </c>
      <c r="BF19" s="91">
        <v>-21.176204609999999</v>
      </c>
      <c r="BG19" s="91">
        <v>-20.699173259999995</v>
      </c>
      <c r="BH19" s="91">
        <v>-20.699173259999995</v>
      </c>
      <c r="BI19" s="91">
        <v>-21.176245880000003</v>
      </c>
      <c r="BJ19" s="91">
        <v>-21.176245880000003</v>
      </c>
      <c r="BK19" s="91">
        <v>-20.819815890000008</v>
      </c>
      <c r="BL19" s="91">
        <v>-20.819815890000008</v>
      </c>
      <c r="BM19" s="28"/>
      <c r="BN19" s="91">
        <v>-23.92301419</v>
      </c>
      <c r="BO19" s="91">
        <v>-22.300891799999999</v>
      </c>
      <c r="BP19" s="91">
        <v>-22.813188840000002</v>
      </c>
      <c r="BQ19" s="91">
        <v>-22.91408362</v>
      </c>
      <c r="BR19" s="28"/>
      <c r="BS19" s="91">
        <v>-21.241434530000003</v>
      </c>
      <c r="BT19" s="91">
        <v>-21.595081039999993</v>
      </c>
      <c r="BU19" s="91">
        <v>-23.23612717000001</v>
      </c>
      <c r="BV19" s="91">
        <v>-22.78223414</v>
      </c>
      <c r="BW19" s="28"/>
      <c r="BX19" s="91">
        <v>-22.996984140000002</v>
      </c>
      <c r="BY19" s="91">
        <v>-25.003966689999999</v>
      </c>
      <c r="BZ19" s="91">
        <v>-24.787625769999998</v>
      </c>
      <c r="CA19" s="91">
        <v>-24.993136899999996</v>
      </c>
      <c r="CB19" s="28"/>
      <c r="CC19" s="91">
        <v>-25.352774180000004</v>
      </c>
      <c r="CD19" s="91">
        <v>-26.866068159999998</v>
      </c>
      <c r="CE19" s="91">
        <v>-25.082898359999994</v>
      </c>
      <c r="CF19" s="91"/>
    </row>
    <row r="20" spans="1:84">
      <c r="A20" s="141" t="s">
        <v>44</v>
      </c>
      <c r="B20" s="84"/>
      <c r="C20" s="243">
        <v>-80.900000000000006</v>
      </c>
      <c r="D20" s="28"/>
      <c r="E20" s="243">
        <v>-37.799999999999997</v>
      </c>
      <c r="F20" s="243">
        <v>-56.4</v>
      </c>
      <c r="G20" s="243">
        <v>-78</v>
      </c>
      <c r="H20" s="28"/>
      <c r="I20" s="243">
        <v>-36.496544909999997</v>
      </c>
      <c r="J20" s="243">
        <v>-54.756119890000001</v>
      </c>
      <c r="K20" s="243">
        <v>-73.332548770000002</v>
      </c>
      <c r="L20" s="273"/>
      <c r="M20" s="243"/>
      <c r="N20" s="243">
        <v>-73.332548770000002</v>
      </c>
      <c r="O20" s="273"/>
      <c r="P20" s="243">
        <v>-17.371953600000001</v>
      </c>
      <c r="Q20" s="243">
        <v>-17.371953600000001</v>
      </c>
      <c r="R20" s="243">
        <v>-31.543335930000001</v>
      </c>
      <c r="S20" s="243">
        <v>-31.543335930000001</v>
      </c>
      <c r="T20" s="243">
        <v>-47.097652140000001</v>
      </c>
      <c r="U20" s="243">
        <v>-47.097652140000001</v>
      </c>
      <c r="V20" s="243">
        <v>-65.909121549999995</v>
      </c>
      <c r="W20" s="87"/>
      <c r="X20" s="243"/>
      <c r="Y20" s="243">
        <v>-65.909121549999995</v>
      </c>
      <c r="Z20" s="273"/>
      <c r="AA20" s="243">
        <v>-15.87589305</v>
      </c>
      <c r="AB20" s="243">
        <v>-31.498981870000001</v>
      </c>
      <c r="AC20" s="243">
        <v>-44.965155250000002</v>
      </c>
      <c r="AD20" s="243">
        <v>-61.094728509999996</v>
      </c>
      <c r="AE20" s="273"/>
      <c r="AF20" s="243">
        <v>-15.385051019999999</v>
      </c>
      <c r="AG20" s="243">
        <v>-31.094537740000003</v>
      </c>
      <c r="AH20" s="243">
        <v>-45.512260930000004</v>
      </c>
      <c r="AI20" s="243">
        <v>-61.756884990000003</v>
      </c>
      <c r="AK20" s="243">
        <v>-16.38977556</v>
      </c>
      <c r="AL20" s="243">
        <v>-30.280407869999998</v>
      </c>
      <c r="AM20" s="243">
        <v>-46.206396040000001</v>
      </c>
      <c r="AN20" s="243">
        <v>-63.509896740000009</v>
      </c>
      <c r="AP20" s="243">
        <v>-16.951816309999998</v>
      </c>
      <c r="AQ20" s="243">
        <v>-36.334915499999994</v>
      </c>
      <c r="AR20" s="243">
        <v>-53.132679039999999</v>
      </c>
      <c r="AS20" s="243"/>
      <c r="AT20" s="273"/>
      <c r="AU20" s="243">
        <v>-19.3</v>
      </c>
      <c r="AV20" s="243">
        <v>-18.499999999999996</v>
      </c>
      <c r="AW20" s="243">
        <v>-18.599999999999998</v>
      </c>
      <c r="AX20" s="243">
        <v>-21.600000000000005</v>
      </c>
      <c r="AY20" s="28"/>
      <c r="AZ20" s="243">
        <v>-19</v>
      </c>
      <c r="BA20" s="243">
        <v>-17.496544909999997</v>
      </c>
      <c r="BB20" s="243">
        <v>-18.259574980000004</v>
      </c>
      <c r="BC20" s="243">
        <v>-18.576428880000002</v>
      </c>
      <c r="BD20" s="28"/>
      <c r="BE20" s="243">
        <v>-17.371953600000001</v>
      </c>
      <c r="BF20" s="243">
        <v>-17.371953600000001</v>
      </c>
      <c r="BG20" s="243">
        <v>-14.17138233</v>
      </c>
      <c r="BH20" s="243">
        <v>-14.17138233</v>
      </c>
      <c r="BI20" s="243">
        <v>-15.55431621</v>
      </c>
      <c r="BJ20" s="243">
        <v>-15.55431621</v>
      </c>
      <c r="BK20" s="243">
        <v>-18.811469409999994</v>
      </c>
      <c r="BL20" s="243">
        <v>-18.811469409999994</v>
      </c>
      <c r="BM20" s="28"/>
      <c r="BN20" s="243">
        <v>-15.87589305</v>
      </c>
      <c r="BO20" s="243">
        <v>-15.623088820000001</v>
      </c>
      <c r="BP20" s="243">
        <v>-13.466173380000001</v>
      </c>
      <c r="BQ20" s="243">
        <v>-16.129573259999994</v>
      </c>
      <c r="BR20" s="28"/>
      <c r="BS20" s="243">
        <v>-15.385051019999999</v>
      </c>
      <c r="BT20" s="243">
        <v>-15.709486720000005</v>
      </c>
      <c r="BU20" s="243">
        <v>-14.41772319</v>
      </c>
      <c r="BV20" s="243">
        <v>-16.24462406</v>
      </c>
      <c r="BW20" s="28"/>
      <c r="BX20" s="243">
        <v>-16.38977556</v>
      </c>
      <c r="BY20" s="243">
        <v>-13.890632309999997</v>
      </c>
      <c r="BZ20" s="243">
        <v>-15.925988170000004</v>
      </c>
      <c r="CA20" s="243">
        <v>-17.303500700000008</v>
      </c>
      <c r="CB20" s="28"/>
      <c r="CC20" s="243">
        <v>-16.951816309999998</v>
      </c>
      <c r="CD20" s="243">
        <v>-19.383099189999996</v>
      </c>
      <c r="CE20" s="243">
        <v>-16.797763540000005</v>
      </c>
      <c r="CF20" s="243"/>
    </row>
    <row r="21" spans="1:84" ht="17.25" thickBot="1">
      <c r="A21" s="241" t="s">
        <v>45</v>
      </c>
      <c r="B21" s="84"/>
      <c r="C21" s="244">
        <v>-11.7</v>
      </c>
      <c r="D21" s="28"/>
      <c r="E21" s="244">
        <v>-5.4</v>
      </c>
      <c r="F21" s="244">
        <v>-8.3000000000000007</v>
      </c>
      <c r="G21" s="244">
        <v>-10.7</v>
      </c>
      <c r="H21" s="28"/>
      <c r="I21" s="244">
        <v>-9.3868629800000001</v>
      </c>
      <c r="J21" s="244">
        <v>-13.901949460000001</v>
      </c>
      <c r="K21" s="244">
        <v>-19.11024574</v>
      </c>
      <c r="L21" s="272"/>
      <c r="M21" s="244"/>
      <c r="N21" s="244">
        <v>-19.050813259999998</v>
      </c>
      <c r="O21" s="272"/>
      <c r="P21" s="244">
        <v>-4.9902725500000003</v>
      </c>
      <c r="Q21" s="244">
        <v>-4.9716895999999995</v>
      </c>
      <c r="R21" s="244">
        <v>-9.8785941699999995</v>
      </c>
      <c r="S21" s="244">
        <v>-9.8415467599999999</v>
      </c>
      <c r="T21" s="244">
        <v>-14.927609449999999</v>
      </c>
      <c r="U21" s="244">
        <v>-14.87271086</v>
      </c>
      <c r="V21" s="244">
        <v>-19.900483219999998</v>
      </c>
      <c r="W21" s="87"/>
      <c r="X21" s="244"/>
      <c r="Y21" s="244">
        <v>-19.900483219999998</v>
      </c>
      <c r="Z21" s="272"/>
      <c r="AA21" s="244">
        <v>-4.6042279300000004</v>
      </c>
      <c r="AB21" s="244">
        <v>-9.0730198499999997</v>
      </c>
      <c r="AC21" s="244">
        <v>-13.45893087</v>
      </c>
      <c r="AD21" s="244">
        <v>-18.016163820000003</v>
      </c>
      <c r="AE21" s="272"/>
      <c r="AF21" s="244">
        <v>-4.4460326400000003</v>
      </c>
      <c r="AG21" s="244">
        <v>-8.8502767799999997</v>
      </c>
      <c r="AH21" s="244">
        <v>-13.132547519999999</v>
      </c>
      <c r="AI21" s="244">
        <v>-17.368963350000001</v>
      </c>
      <c r="AK21" s="244">
        <v>-4.3282398999999998</v>
      </c>
      <c r="AL21" s="244">
        <v>-8.5752052699999997</v>
      </c>
      <c r="AM21" s="244">
        <v>-12.899869070000001</v>
      </c>
      <c r="AN21" s="244">
        <v>-17.276105479999998</v>
      </c>
      <c r="AP21" s="244">
        <v>-4.2264036200000001</v>
      </c>
      <c r="AQ21" s="244">
        <v>-8.4152642499999999</v>
      </c>
      <c r="AR21" s="244">
        <v>-12.66514437</v>
      </c>
      <c r="AS21" s="244"/>
      <c r="AT21" s="272"/>
      <c r="AU21" s="244">
        <v>-2.7</v>
      </c>
      <c r="AV21" s="244">
        <v>-2.7</v>
      </c>
      <c r="AW21" s="244">
        <v>-2.9000000000000004</v>
      </c>
      <c r="AX21" s="244">
        <v>-2.3999999999999986</v>
      </c>
      <c r="AY21" s="28"/>
      <c r="AZ21" s="244">
        <v>-4.5</v>
      </c>
      <c r="BA21" s="244">
        <v>-4.8868629800000001</v>
      </c>
      <c r="BB21" s="244">
        <v>-4.5150864800000008</v>
      </c>
      <c r="BC21" s="244">
        <v>-5.208296279999999</v>
      </c>
      <c r="BD21" s="28"/>
      <c r="BE21" s="244">
        <v>-4.9902725500000003</v>
      </c>
      <c r="BF21" s="244">
        <v>-4.9716895999999995</v>
      </c>
      <c r="BG21" s="244">
        <v>-4.8883216199999993</v>
      </c>
      <c r="BH21" s="244">
        <v>-4.8698571600000005</v>
      </c>
      <c r="BI21" s="244">
        <v>-5.049015279999999</v>
      </c>
      <c r="BJ21" s="244">
        <v>-5.0311640999999998</v>
      </c>
      <c r="BK21" s="244">
        <v>-4.9728737699999996</v>
      </c>
      <c r="BL21" s="244">
        <v>-5.0277723599999984</v>
      </c>
      <c r="BM21" s="28"/>
      <c r="BN21" s="244">
        <v>-4.6042279300000004</v>
      </c>
      <c r="BO21" s="244">
        <v>-4.4687919199999993</v>
      </c>
      <c r="BP21" s="244">
        <v>-4.38591102</v>
      </c>
      <c r="BQ21" s="244">
        <v>-4.5572329500000031</v>
      </c>
      <c r="BR21" s="28"/>
      <c r="BS21" s="244">
        <v>-4.4460326400000003</v>
      </c>
      <c r="BT21" s="244">
        <v>-4.4042441399999994</v>
      </c>
      <c r="BU21" s="244">
        <v>-4.2822707399999995</v>
      </c>
      <c r="BV21" s="244">
        <v>-4.2364158300000021</v>
      </c>
      <c r="BW21" s="28"/>
      <c r="BX21" s="244">
        <v>-4.3282398999999998</v>
      </c>
      <c r="BY21" s="244">
        <v>-4.2469653699999999</v>
      </c>
      <c r="BZ21" s="244">
        <v>-4.3246638000000015</v>
      </c>
      <c r="CA21" s="244">
        <v>-4.3762364099999971</v>
      </c>
      <c r="CB21" s="28"/>
      <c r="CC21" s="244">
        <v>-4.2264036200000001</v>
      </c>
      <c r="CD21" s="244">
        <v>-4.1888606299999998</v>
      </c>
      <c r="CE21" s="244">
        <v>-4.2498801200000003</v>
      </c>
      <c r="CF21" s="244"/>
    </row>
    <row r="22" spans="1:84" ht="17.25" thickBot="1">
      <c r="A22" s="121" t="s">
        <v>3</v>
      </c>
      <c r="B22" s="74"/>
      <c r="C22" s="93">
        <v>-190.1</v>
      </c>
      <c r="D22" s="73"/>
      <c r="E22" s="93">
        <v>-92.9</v>
      </c>
      <c r="F22" s="93">
        <v>-139.9</v>
      </c>
      <c r="G22" s="93">
        <v>-188.10000000000002</v>
      </c>
      <c r="H22" s="73"/>
      <c r="I22" s="93">
        <v>-95.616027639999999</v>
      </c>
      <c r="J22" s="93">
        <v>-142.08157955999999</v>
      </c>
      <c r="K22" s="93">
        <v>-189.16669479000001</v>
      </c>
      <c r="L22" s="273">
        <v>4</v>
      </c>
      <c r="M22" s="93">
        <v>5.9432479999998122E-2</v>
      </c>
      <c r="N22" s="93">
        <v>-189.10726231000001</v>
      </c>
      <c r="O22" s="273"/>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273"/>
      <c r="AA22" s="93">
        <v>-44.403135169999999</v>
      </c>
      <c r="AB22" s="93">
        <v>-86.795907709999994</v>
      </c>
      <c r="AC22" s="93">
        <v>-127.46118095000001</v>
      </c>
      <c r="AD22" s="93">
        <v>-171.06207078</v>
      </c>
      <c r="AE22" s="273"/>
      <c r="AF22" s="93">
        <v>-41.072518189999997</v>
      </c>
      <c r="AG22" s="93">
        <v>-82.781330089999997</v>
      </c>
      <c r="AH22" s="93">
        <v>-124.71745119000002</v>
      </c>
      <c r="AI22" s="93">
        <v>-167.98072522000001</v>
      </c>
      <c r="AK22" s="93">
        <v>-43.714999599999999</v>
      </c>
      <c r="AL22" s="93">
        <v>-86.856563969999996</v>
      </c>
      <c r="AM22" s="93">
        <v>-131.89484171000001</v>
      </c>
      <c r="AN22" s="93">
        <v>-178.56771572000002</v>
      </c>
      <c r="AP22" s="93">
        <v>-46.530994110000002</v>
      </c>
      <c r="AQ22" s="93">
        <v>-96.96902209000001</v>
      </c>
      <c r="AR22" s="93">
        <v>-143.09956411000002</v>
      </c>
      <c r="AS22" s="93"/>
      <c r="AT22" s="273"/>
      <c r="AU22" s="93">
        <v>-46.3</v>
      </c>
      <c r="AV22" s="93">
        <v>-46.600000000000009</v>
      </c>
      <c r="AW22" s="93">
        <v>-47</v>
      </c>
      <c r="AX22" s="93">
        <v>-48.2</v>
      </c>
      <c r="AY22" s="73"/>
      <c r="AZ22" s="93">
        <v>-48.3</v>
      </c>
      <c r="BA22" s="93">
        <v>-47.316027640000001</v>
      </c>
      <c r="BB22" s="93">
        <v>-46.465551919999996</v>
      </c>
      <c r="BC22" s="93">
        <v>-47.08511523</v>
      </c>
      <c r="BD22" s="73"/>
      <c r="BE22" s="93">
        <v>-43.538430759999997</v>
      </c>
      <c r="BF22" s="93">
        <v>-43.519847809999995</v>
      </c>
      <c r="BG22" s="93">
        <v>-39.758877209999994</v>
      </c>
      <c r="BH22" s="93">
        <v>-39.740412749999997</v>
      </c>
      <c r="BI22" s="93">
        <v>-41.779577369999998</v>
      </c>
      <c r="BJ22" s="93">
        <v>-41.761726190000005</v>
      </c>
      <c r="BK22" s="93">
        <v>-44.604159070000037</v>
      </c>
      <c r="BL22" s="93">
        <v>-44.65905766000003</v>
      </c>
      <c r="BM22" s="73"/>
      <c r="BN22" s="93">
        <v>-44.403135169999999</v>
      </c>
      <c r="BO22" s="93">
        <v>-42.392772539999996</v>
      </c>
      <c r="BP22" s="93">
        <v>-40.665273240000019</v>
      </c>
      <c r="BQ22" s="93">
        <v>-43.600889829999986</v>
      </c>
      <c r="BR22" s="73"/>
      <c r="BS22" s="93">
        <v>-41.072518189999997</v>
      </c>
      <c r="BT22" s="93">
        <v>-41.708811900000001</v>
      </c>
      <c r="BU22" s="93">
        <v>-41.936121100000022</v>
      </c>
      <c r="BV22" s="93">
        <v>-43.263274029999991</v>
      </c>
      <c r="BW22" s="73"/>
      <c r="BX22" s="93">
        <v>-43.714999599999999</v>
      </c>
      <c r="BY22" s="93">
        <v>-43.141564369999998</v>
      </c>
      <c r="BZ22" s="93">
        <v>-45.038277740000012</v>
      </c>
      <c r="CA22" s="93">
        <v>-46.672874010000015</v>
      </c>
      <c r="CB22" s="73"/>
      <c r="CC22" s="93">
        <v>-46.530994110000002</v>
      </c>
      <c r="CD22" s="93">
        <v>-50.438027980000008</v>
      </c>
      <c r="CE22" s="93">
        <v>-46.130542020000007</v>
      </c>
      <c r="CF22" s="93"/>
    </row>
    <row r="23" spans="1:84">
      <c r="A23" s="225" t="s">
        <v>334</v>
      </c>
      <c r="B23" s="199"/>
      <c r="C23" s="303" t="s">
        <v>335</v>
      </c>
      <c r="D23" s="130"/>
      <c r="E23" s="303" t="s">
        <v>335</v>
      </c>
      <c r="F23" s="303" t="s">
        <v>335</v>
      </c>
      <c r="G23" s="303" t="s">
        <v>335</v>
      </c>
      <c r="H23" s="28"/>
      <c r="I23" s="303" t="s">
        <v>335</v>
      </c>
      <c r="J23" s="303" t="s">
        <v>335</v>
      </c>
      <c r="K23" s="303" t="s">
        <v>335</v>
      </c>
      <c r="L23" s="272"/>
      <c r="M23" s="303"/>
      <c r="N23" s="303">
        <v>54.558519320000073</v>
      </c>
      <c r="O23" s="272"/>
      <c r="P23" s="303" t="s">
        <v>335</v>
      </c>
      <c r="Q23" s="303">
        <v>14.322722720000002</v>
      </c>
      <c r="R23" s="303" t="s">
        <v>335</v>
      </c>
      <c r="S23" s="303">
        <v>27.523414710000011</v>
      </c>
      <c r="T23" s="303" t="s">
        <v>335</v>
      </c>
      <c r="U23" s="303">
        <v>47.31102032000004</v>
      </c>
      <c r="V23" s="303" t="s">
        <v>335</v>
      </c>
      <c r="W23" s="87"/>
      <c r="X23" s="303"/>
      <c r="Y23" s="303">
        <v>62.778733319999901</v>
      </c>
      <c r="Z23" s="272"/>
      <c r="AA23" s="303">
        <v>11.341403860000014</v>
      </c>
      <c r="AB23" s="303">
        <v>28.112281490000001</v>
      </c>
      <c r="AC23" s="303">
        <v>43.48103596</v>
      </c>
      <c r="AD23" s="303">
        <v>54.938821049999945</v>
      </c>
      <c r="AE23" s="272"/>
      <c r="AF23" s="303">
        <v>14.330096300000001</v>
      </c>
      <c r="AG23" s="303">
        <v>32.280981260000019</v>
      </c>
      <c r="AH23" s="303">
        <v>55.638161339999954</v>
      </c>
      <c r="AI23" s="303">
        <v>73.63188396999999</v>
      </c>
      <c r="AK23" s="303">
        <v>20.288382830000003</v>
      </c>
      <c r="AL23" s="303">
        <v>49.626922309999998</v>
      </c>
      <c r="AM23" s="303">
        <v>78.085940139999963</v>
      </c>
      <c r="AN23" s="303">
        <v>103.92313308000007</v>
      </c>
      <c r="AP23" s="303">
        <v>28.534977230000003</v>
      </c>
      <c r="AQ23" s="303">
        <v>54.022356610000003</v>
      </c>
      <c r="AR23" s="303">
        <v>83.512697669999937</v>
      </c>
      <c r="AS23" s="303"/>
      <c r="AT23" s="272"/>
      <c r="AU23" s="303" t="s">
        <v>335</v>
      </c>
      <c r="AV23" s="303" t="s">
        <v>335</v>
      </c>
      <c r="AW23" s="303" t="s">
        <v>335</v>
      </c>
      <c r="AX23" s="303" t="s">
        <v>335</v>
      </c>
      <c r="AY23" s="28"/>
      <c r="AZ23" s="303" t="s">
        <v>335</v>
      </c>
      <c r="BA23" s="303" t="s">
        <v>335</v>
      </c>
      <c r="BB23" s="303" t="s">
        <v>335</v>
      </c>
      <c r="BC23" s="303" t="s">
        <v>335</v>
      </c>
      <c r="BD23" s="28"/>
      <c r="BE23" s="303" t="s">
        <v>335</v>
      </c>
      <c r="BF23" s="303">
        <v>14.322722720000002</v>
      </c>
      <c r="BG23" s="303" t="s">
        <v>335</v>
      </c>
      <c r="BH23" s="303">
        <v>13.20069199000001</v>
      </c>
      <c r="BI23" s="303" t="s">
        <v>335</v>
      </c>
      <c r="BJ23" s="303">
        <v>19.787605610000028</v>
      </c>
      <c r="BK23" s="303" t="s">
        <v>335</v>
      </c>
      <c r="BL23" s="303">
        <v>15.467712999999861</v>
      </c>
      <c r="BM23" s="28"/>
      <c r="BN23" s="303">
        <v>11.341403860000014</v>
      </c>
      <c r="BO23" s="303">
        <v>16.770877629999987</v>
      </c>
      <c r="BP23" s="303">
        <v>15.368754469999999</v>
      </c>
      <c r="BQ23" s="303">
        <v>11.457785089999945</v>
      </c>
      <c r="BR23" s="28"/>
      <c r="BS23" s="303">
        <v>14.330096300000001</v>
      </c>
      <c r="BT23" s="303">
        <v>17.950884960000018</v>
      </c>
      <c r="BU23" s="303">
        <v>23.357180079999935</v>
      </c>
      <c r="BV23" s="303">
        <v>17.993722630000036</v>
      </c>
      <c r="BW23" s="28"/>
      <c r="BX23" s="303">
        <v>20.288382830000003</v>
      </c>
      <c r="BY23" s="303">
        <v>29.338539479999994</v>
      </c>
      <c r="BZ23" s="303">
        <v>28.459017829999965</v>
      </c>
      <c r="CA23" s="303">
        <v>25.837192940000108</v>
      </c>
      <c r="CB23" s="28"/>
      <c r="CC23" s="303">
        <v>28.534977230000003</v>
      </c>
      <c r="CD23" s="303">
        <v>25.48737938</v>
      </c>
      <c r="CE23" s="303">
        <v>29.490341059999935</v>
      </c>
      <c r="CF23" s="303"/>
    </row>
    <row r="24" spans="1:84">
      <c r="A24" s="141" t="s">
        <v>336</v>
      </c>
      <c r="B24" s="84"/>
      <c r="C24" s="243" t="s">
        <v>335</v>
      </c>
      <c r="D24" s="28"/>
      <c r="E24" s="243" t="s">
        <v>335</v>
      </c>
      <c r="F24" s="243" t="s">
        <v>335</v>
      </c>
      <c r="G24" s="243" t="s">
        <v>335</v>
      </c>
      <c r="H24" s="28"/>
      <c r="I24" s="243" t="s">
        <v>335</v>
      </c>
      <c r="J24" s="243" t="s">
        <v>335</v>
      </c>
      <c r="K24" s="243" t="s">
        <v>335</v>
      </c>
      <c r="L24" s="273"/>
      <c r="M24" s="243">
        <v>-19.384526449999999</v>
      </c>
      <c r="N24" s="243">
        <v>-19.384526449999999</v>
      </c>
      <c r="O24" s="273"/>
      <c r="P24" s="243" t="s">
        <v>335</v>
      </c>
      <c r="Q24" s="243">
        <v>-1.1550716000000003</v>
      </c>
      <c r="R24" s="243" t="s">
        <v>335</v>
      </c>
      <c r="S24" s="243">
        <v>9.3789369999999692E-2</v>
      </c>
      <c r="T24" s="243" t="s">
        <v>335</v>
      </c>
      <c r="U24" s="243">
        <v>-4.8685914700000001</v>
      </c>
      <c r="V24" s="243" t="s">
        <v>335</v>
      </c>
      <c r="W24" s="87"/>
      <c r="X24" s="243">
        <v>-8.0836919599999995</v>
      </c>
      <c r="Y24" s="243">
        <v>-8.0836919599999995</v>
      </c>
      <c r="Z24" s="273"/>
      <c r="AA24" s="243">
        <v>-0.46043015999999992</v>
      </c>
      <c r="AB24" s="243">
        <v>-8.9509193100000015</v>
      </c>
      <c r="AC24" s="243">
        <v>-15.85164106</v>
      </c>
      <c r="AD24" s="243">
        <v>-20.89716473</v>
      </c>
      <c r="AE24" s="273"/>
      <c r="AF24" s="243">
        <v>-5.1408870099999993</v>
      </c>
      <c r="AG24" s="243">
        <v>-8.5564151299999995</v>
      </c>
      <c r="AH24" s="243">
        <v>-15.150644750000001</v>
      </c>
      <c r="AI24" s="243">
        <v>-27.044999089999994</v>
      </c>
      <c r="AK24" s="243">
        <v>-4.6660730400000006</v>
      </c>
      <c r="AL24" s="243">
        <v>-16.474851630000003</v>
      </c>
      <c r="AM24" s="243">
        <v>-32.567393840000001</v>
      </c>
      <c r="AN24" s="243">
        <v>-44.74513134</v>
      </c>
      <c r="AP24" s="243">
        <v>-2.6003126999999995</v>
      </c>
      <c r="AQ24" s="243">
        <v>-5.4974508899999988</v>
      </c>
      <c r="AR24" s="243">
        <v>-10.450759129999998</v>
      </c>
      <c r="AS24" s="243"/>
      <c r="AT24" s="273"/>
      <c r="AU24" s="243" t="s">
        <v>335</v>
      </c>
      <c r="AV24" s="243" t="s">
        <v>335</v>
      </c>
      <c r="AW24" s="243" t="s">
        <v>335</v>
      </c>
      <c r="AX24" s="243" t="s">
        <v>335</v>
      </c>
      <c r="AY24" s="28"/>
      <c r="AZ24" s="243" t="s">
        <v>335</v>
      </c>
      <c r="BA24" s="243" t="s">
        <v>335</v>
      </c>
      <c r="BB24" s="243" t="s">
        <v>335</v>
      </c>
      <c r="BC24" s="243" t="s">
        <v>335</v>
      </c>
      <c r="BD24" s="28"/>
      <c r="BE24" s="243" t="s">
        <v>335</v>
      </c>
      <c r="BF24" s="243">
        <v>-1.1550716000000003</v>
      </c>
      <c r="BG24" s="243" t="s">
        <v>335</v>
      </c>
      <c r="BH24" s="243">
        <v>1.24886097</v>
      </c>
      <c r="BI24" s="243" t="s">
        <v>335</v>
      </c>
      <c r="BJ24" s="243">
        <v>-4.9623808399999998</v>
      </c>
      <c r="BK24" s="243" t="s">
        <v>335</v>
      </c>
      <c r="BL24" s="243">
        <v>-3.2151004899999993</v>
      </c>
      <c r="BM24" s="28"/>
      <c r="BN24" s="243">
        <v>-0.46043015999999992</v>
      </c>
      <c r="BO24" s="243">
        <v>-8.4904891500000019</v>
      </c>
      <c r="BP24" s="243">
        <v>-6.9007217499999989</v>
      </c>
      <c r="BQ24" s="243">
        <v>-5.0455236699999997</v>
      </c>
      <c r="BR24" s="28"/>
      <c r="BS24" s="243">
        <v>-5.1408870099999993</v>
      </c>
      <c r="BT24" s="243">
        <v>-3.4155281200000003</v>
      </c>
      <c r="BU24" s="243">
        <v>-6.5942296200000019</v>
      </c>
      <c r="BV24" s="243">
        <v>-11.894354339999992</v>
      </c>
      <c r="BW24" s="28"/>
      <c r="BX24" s="243">
        <v>-4.6660730400000006</v>
      </c>
      <c r="BY24" s="243">
        <v>-11.808778590000003</v>
      </c>
      <c r="BZ24" s="243">
        <v>-16.092542209999998</v>
      </c>
      <c r="CA24" s="243">
        <v>-12.177737499999999</v>
      </c>
      <c r="CB24" s="28"/>
      <c r="CC24" s="243">
        <v>-2.6003126999999995</v>
      </c>
      <c r="CD24" s="243">
        <v>-2.8971381899999993</v>
      </c>
      <c r="CE24" s="243">
        <v>-4.9533082399999993</v>
      </c>
      <c r="CF24" s="243"/>
    </row>
    <row r="25" spans="1:84" s="145" customFormat="1" ht="17.25" thickBot="1">
      <c r="A25" s="121" t="s">
        <v>338</v>
      </c>
      <c r="B25" s="74"/>
      <c r="C25" s="311">
        <v>36.9</v>
      </c>
      <c r="D25" s="73"/>
      <c r="E25" s="311">
        <v>84</v>
      </c>
      <c r="F25" s="311">
        <v>95.2</v>
      </c>
      <c r="G25" s="311">
        <v>100.9</v>
      </c>
      <c r="H25" s="73"/>
      <c r="I25" s="311">
        <v>24.126293840000002</v>
      </c>
      <c r="J25" s="311">
        <v>28.6</v>
      </c>
      <c r="K25" s="311">
        <v>35.173949550000032</v>
      </c>
      <c r="L25" s="273">
        <v>2</v>
      </c>
      <c r="M25" s="311">
        <v>4.3320000045810048E-5</v>
      </c>
      <c r="N25" s="311">
        <v>35.173992870000077</v>
      </c>
      <c r="O25" s="273"/>
      <c r="P25" s="311">
        <v>13.161779790000004</v>
      </c>
      <c r="Q25" s="311">
        <v>13.167651120000002</v>
      </c>
      <c r="R25" s="311">
        <v>27.617204080000008</v>
      </c>
      <c r="S25" s="311">
        <v>27.617204080000011</v>
      </c>
      <c r="T25" s="311">
        <v>42.442428850000056</v>
      </c>
      <c r="U25" s="311">
        <v>42.442428850000042</v>
      </c>
      <c r="V25" s="311">
        <v>54.695041359999891</v>
      </c>
      <c r="W25" s="87"/>
      <c r="X25" s="311">
        <v>0</v>
      </c>
      <c r="Y25" s="311">
        <v>54.695041359999905</v>
      </c>
      <c r="Z25" s="273"/>
      <c r="AA25" s="311">
        <v>10.880973700000014</v>
      </c>
      <c r="AB25" s="311">
        <v>19.161362179999998</v>
      </c>
      <c r="AC25" s="311">
        <v>27.629394900000001</v>
      </c>
      <c r="AD25" s="311">
        <v>34.041656319999944</v>
      </c>
      <c r="AE25" s="273"/>
      <c r="AF25" s="311">
        <v>9.1892092900000009</v>
      </c>
      <c r="AG25" s="311">
        <v>23.724566130000021</v>
      </c>
      <c r="AH25" s="311">
        <v>40.487516589999956</v>
      </c>
      <c r="AI25" s="311">
        <v>46.586884879999999</v>
      </c>
      <c r="AK25" s="311">
        <v>15.622309790000003</v>
      </c>
      <c r="AL25" s="311">
        <v>33.152070679999994</v>
      </c>
      <c r="AM25" s="311">
        <v>45.518546299999961</v>
      </c>
      <c r="AN25" s="311">
        <v>59.17800174000007</v>
      </c>
      <c r="AP25" s="311">
        <v>25.934664530000003</v>
      </c>
      <c r="AQ25" s="311">
        <v>48.524905720000007</v>
      </c>
      <c r="AR25" s="311">
        <v>73.061938539999943</v>
      </c>
      <c r="AS25" s="311"/>
      <c r="AT25" s="273"/>
      <c r="AU25" s="311">
        <v>69.900000000000006</v>
      </c>
      <c r="AV25" s="311">
        <v>14.099999999999994</v>
      </c>
      <c r="AW25" s="311">
        <v>11.200000000000003</v>
      </c>
      <c r="AX25" s="311">
        <v>5.7000000000000028</v>
      </c>
      <c r="AY25" s="73"/>
      <c r="AZ25" s="311">
        <v>10</v>
      </c>
      <c r="BA25" s="311">
        <v>14.126293840000002</v>
      </c>
      <c r="BB25" s="311">
        <v>4.5240915799999897</v>
      </c>
      <c r="BC25" s="311">
        <v>6.5235641300000395</v>
      </c>
      <c r="BD25" s="73"/>
      <c r="BE25" s="311">
        <v>13.161779790000004</v>
      </c>
      <c r="BF25" s="311">
        <v>13.167651120000002</v>
      </c>
      <c r="BG25" s="311">
        <v>14.455424290000003</v>
      </c>
      <c r="BH25" s="311">
        <v>14.449552960000009</v>
      </c>
      <c r="BI25" s="311">
        <v>14.825224770000048</v>
      </c>
      <c r="BJ25" s="311">
        <v>14.82522477000003</v>
      </c>
      <c r="BK25" s="311">
        <v>12.252612509999835</v>
      </c>
      <c r="BL25" s="311">
        <v>12.252612509999864</v>
      </c>
      <c r="BM25" s="73"/>
      <c r="BN25" s="311">
        <v>10.880973700000014</v>
      </c>
      <c r="BO25" s="311">
        <v>8.2803884799999832</v>
      </c>
      <c r="BP25" s="311">
        <v>8.4680327200000036</v>
      </c>
      <c r="BQ25" s="311">
        <v>6.4122614199999433</v>
      </c>
      <c r="BR25" s="73"/>
      <c r="BS25" s="311">
        <v>9.1892092900000009</v>
      </c>
      <c r="BT25" s="311">
        <v>14.53535684000002</v>
      </c>
      <c r="BU25" s="311">
        <v>16.762950459999935</v>
      </c>
      <c r="BV25" s="311">
        <v>6.0993682900000437</v>
      </c>
      <c r="BW25" s="73"/>
      <c r="BX25" s="311">
        <v>15.622309790000003</v>
      </c>
      <c r="BY25" s="311">
        <v>17.529760889999991</v>
      </c>
      <c r="BZ25" s="311">
        <v>12.366475619999967</v>
      </c>
      <c r="CA25" s="311">
        <v>13.659455440000109</v>
      </c>
      <c r="CB25" s="73"/>
      <c r="CC25" s="311">
        <v>25.934664530000003</v>
      </c>
      <c r="CD25" s="311">
        <v>22.590241190000004</v>
      </c>
      <c r="CE25" s="311">
        <v>24.537032819999936</v>
      </c>
      <c r="CF25" s="311"/>
    </row>
    <row r="26" spans="1:84" ht="17.25" thickBot="1">
      <c r="A26" s="248" t="s">
        <v>26</v>
      </c>
      <c r="B26" s="86"/>
      <c r="C26" s="90">
        <v>-15.1</v>
      </c>
      <c r="D26" s="28"/>
      <c r="E26" s="90">
        <v>12.7</v>
      </c>
      <c r="F26" s="90">
        <v>4.5999999999999996</v>
      </c>
      <c r="G26" s="90">
        <v>2.7999999999999989</v>
      </c>
      <c r="H26" s="28"/>
      <c r="I26" s="90">
        <v>1.8556111000000035</v>
      </c>
      <c r="J26" s="90">
        <v>0.50924575999999999</v>
      </c>
      <c r="K26" s="90">
        <v>2.8523135799999997</v>
      </c>
      <c r="L26" s="272">
        <v>3</v>
      </c>
      <c r="M26" s="90"/>
      <c r="N26" s="90">
        <v>2.8523135799999997</v>
      </c>
      <c r="O26" s="272"/>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272"/>
      <c r="AA26" s="90">
        <v>-4.1218575299999998</v>
      </c>
      <c r="AB26" s="90">
        <v>-10.246098639999998</v>
      </c>
      <c r="AC26" s="90">
        <v>-12.866915279999999</v>
      </c>
      <c r="AD26" s="90">
        <v>-13.240789640000003</v>
      </c>
      <c r="AE26" s="272"/>
      <c r="AF26" s="90">
        <v>-1.2270178399999998</v>
      </c>
      <c r="AG26" s="90">
        <v>-8.8066194100000015</v>
      </c>
      <c r="AH26" s="90">
        <v>-16.291648650000003</v>
      </c>
      <c r="AI26" s="90">
        <v>-15.427292209999999</v>
      </c>
      <c r="AK26" s="90">
        <v>-4.4712076200000004</v>
      </c>
      <c r="AL26" s="90">
        <v>-9.1867061700000008</v>
      </c>
      <c r="AM26" s="90">
        <v>-9.4747731000000002</v>
      </c>
      <c r="AN26" s="90">
        <v>-11.760129559999999</v>
      </c>
      <c r="AP26" s="90">
        <v>-6.9331835699999997</v>
      </c>
      <c r="AQ26" s="90">
        <v>-15.46001073</v>
      </c>
      <c r="AR26" s="90">
        <v>-25.032846429999999</v>
      </c>
      <c r="AS26" s="90"/>
      <c r="AT26" s="272"/>
      <c r="AU26" s="90">
        <v>10.9</v>
      </c>
      <c r="AV26" s="90">
        <v>1.7999999999999989</v>
      </c>
      <c r="AW26" s="90">
        <v>-8.1</v>
      </c>
      <c r="AX26" s="90">
        <v>-1.8000000000000007</v>
      </c>
      <c r="AY26" s="28"/>
      <c r="AZ26" s="90">
        <v>3.7</v>
      </c>
      <c r="BA26" s="90">
        <v>-1.8443888999999967</v>
      </c>
      <c r="BB26" s="90">
        <v>-1.3463653400000037</v>
      </c>
      <c r="BC26" s="90">
        <v>2.3430678199999999</v>
      </c>
      <c r="BD26" s="28"/>
      <c r="BE26" s="90">
        <v>-14.364291940000001</v>
      </c>
      <c r="BF26" s="90">
        <v>-14.364291940000001</v>
      </c>
      <c r="BG26" s="90">
        <v>-14.848980679999997</v>
      </c>
      <c r="BH26" s="90">
        <v>-14.848980679999997</v>
      </c>
      <c r="BI26" s="90">
        <v>-8.5921055700000011</v>
      </c>
      <c r="BJ26" s="90">
        <v>-8.5921055700000011</v>
      </c>
      <c r="BK26" s="90">
        <v>-10.589967490000006</v>
      </c>
      <c r="BL26" s="90">
        <v>-10.589967490000006</v>
      </c>
      <c r="BM26" s="28"/>
      <c r="BN26" s="90">
        <v>-4.1218575299999998</v>
      </c>
      <c r="BO26" s="90">
        <v>-6.124241109999998</v>
      </c>
      <c r="BP26" s="90">
        <v>-2.620816640000001</v>
      </c>
      <c r="BQ26" s="90">
        <v>-0.37387436000000385</v>
      </c>
      <c r="BR26" s="28"/>
      <c r="BS26" s="90">
        <v>-1.2270178399999998</v>
      </c>
      <c r="BT26" s="90">
        <v>-7.5796015700000012</v>
      </c>
      <c r="BU26" s="90">
        <v>-7.4850292400000011</v>
      </c>
      <c r="BV26" s="90">
        <v>0.86435644000000345</v>
      </c>
      <c r="BW26" s="28"/>
      <c r="BX26" s="90">
        <v>-4.4712076200000004</v>
      </c>
      <c r="BY26" s="90">
        <v>-4.7154985500000004</v>
      </c>
      <c r="BZ26" s="90">
        <v>-0.28806692999999939</v>
      </c>
      <c r="CA26" s="90">
        <v>-2.2853564599999991</v>
      </c>
      <c r="CB26" s="28"/>
      <c r="CC26" s="90">
        <v>-6.9331835699999997</v>
      </c>
      <c r="CD26" s="90">
        <v>-8.5268271599999999</v>
      </c>
      <c r="CE26" s="90">
        <v>-9.5728356999999988</v>
      </c>
      <c r="CF26" s="90"/>
    </row>
    <row r="27" spans="1:84" ht="17.25" thickBot="1">
      <c r="A27" s="121" t="s">
        <v>46</v>
      </c>
      <c r="B27" s="74"/>
      <c r="C27" s="93">
        <v>21.8</v>
      </c>
      <c r="D27" s="73"/>
      <c r="E27" s="93">
        <v>96.7</v>
      </c>
      <c r="F27" s="93">
        <v>99.8</v>
      </c>
      <c r="G27" s="93">
        <v>103.7</v>
      </c>
      <c r="H27" s="73"/>
      <c r="I27" s="93">
        <v>25.981904940000007</v>
      </c>
      <c r="J27" s="93">
        <v>29.15902612</v>
      </c>
      <c r="K27" s="93">
        <v>38.026263130000032</v>
      </c>
      <c r="M27" s="93"/>
      <c r="N27" s="93">
        <v>38.026306450000078</v>
      </c>
      <c r="O27" s="263"/>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263"/>
      <c r="AA27" s="93">
        <v>6.7591161700000146</v>
      </c>
      <c r="AB27" s="93">
        <v>8.9152635399999998</v>
      </c>
      <c r="AC27" s="93">
        <v>14.762479619999999</v>
      </c>
      <c r="AD27" s="93">
        <v>20.800866679999942</v>
      </c>
      <c r="AE27" s="263"/>
      <c r="AF27" s="93">
        <v>7.9621914500000015</v>
      </c>
      <c r="AG27" s="93">
        <v>14.917946720000019</v>
      </c>
      <c r="AH27" s="93">
        <v>24.195867939999953</v>
      </c>
      <c r="AI27" s="93">
        <v>31.159592670000002</v>
      </c>
      <c r="AK27" s="93">
        <v>11.151102170000001</v>
      </c>
      <c r="AL27" s="93">
        <v>23.965364509999993</v>
      </c>
      <c r="AM27" s="93">
        <v>36.043773199999961</v>
      </c>
      <c r="AN27" s="93">
        <v>47.417872180000074</v>
      </c>
      <c r="AP27" s="93">
        <v>19.001480960000002</v>
      </c>
      <c r="AQ27" s="93">
        <v>33.064894990000006</v>
      </c>
      <c r="AR27" s="93">
        <v>48.029092109999944</v>
      </c>
      <c r="AS27" s="93"/>
      <c r="AT27" s="263"/>
      <c r="AU27" s="93">
        <v>80.8</v>
      </c>
      <c r="AV27" s="93">
        <v>15.900000000000006</v>
      </c>
      <c r="AW27" s="93">
        <v>3.0999999999999943</v>
      </c>
      <c r="AX27" s="93">
        <v>3.9000000000000057</v>
      </c>
      <c r="AY27" s="73"/>
      <c r="AZ27" s="93">
        <v>13.7</v>
      </c>
      <c r="BA27" s="93">
        <v>12.281904940000008</v>
      </c>
      <c r="BB27" s="93">
        <v>3.1771211799999932</v>
      </c>
      <c r="BC27" s="93">
        <v>8.8672370100000322</v>
      </c>
      <c r="BD27" s="73"/>
      <c r="BE27" s="93">
        <v>-1.2025121499999969</v>
      </c>
      <c r="BF27" s="93">
        <v>-1.1966408199999998</v>
      </c>
      <c r="BG27" s="93">
        <v>-0.39355638999999343</v>
      </c>
      <c r="BH27" s="93">
        <v>-0.39942771999998694</v>
      </c>
      <c r="BI27" s="93">
        <v>6.233119200000047</v>
      </c>
      <c r="BJ27" s="93">
        <v>6.2331192000000275</v>
      </c>
      <c r="BK27" s="93">
        <v>1.6626450199998395</v>
      </c>
      <c r="BL27" s="93">
        <v>1.6626450199998555</v>
      </c>
      <c r="BM27" s="73"/>
      <c r="BN27" s="93">
        <v>6.7591161700000146</v>
      </c>
      <c r="BO27" s="93">
        <v>2.1561473699999851</v>
      </c>
      <c r="BP27" s="93">
        <v>5.847216079999999</v>
      </c>
      <c r="BQ27" s="93">
        <v>6.038387059999943</v>
      </c>
      <c r="BR27" s="73"/>
      <c r="BS27" s="93">
        <v>7.9621914500000015</v>
      </c>
      <c r="BT27" s="93">
        <v>6.9557552700000178</v>
      </c>
      <c r="BU27" s="93">
        <v>9.2779212199999339</v>
      </c>
      <c r="BV27" s="93">
        <v>6.9637247300000489</v>
      </c>
      <c r="BW27" s="73"/>
      <c r="BX27" s="93">
        <v>11.151102170000001</v>
      </c>
      <c r="BY27" s="93">
        <v>12.814262339999992</v>
      </c>
      <c r="BZ27" s="93">
        <v>12.078408689999968</v>
      </c>
      <c r="CA27" s="93">
        <v>11.374098980000113</v>
      </c>
      <c r="CB27" s="73"/>
      <c r="CC27" s="93">
        <v>19.001480960000002</v>
      </c>
      <c r="CD27" s="93">
        <v>14.063414030000004</v>
      </c>
      <c r="CE27" s="93">
        <v>14.964197119999938</v>
      </c>
      <c r="CF27" s="93"/>
    </row>
    <row r="28" spans="1:84" ht="17.25" thickBot="1">
      <c r="A28" s="248"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v>-6.31927079</v>
      </c>
      <c r="AP28" s="90">
        <v>-3.4154521</v>
      </c>
      <c r="AQ28" s="90">
        <v>-7.6078737099999998</v>
      </c>
      <c r="AR28" s="90">
        <v>-10.346345619999999</v>
      </c>
      <c r="AS28" s="90"/>
      <c r="AT28" s="87"/>
      <c r="AU28" s="90">
        <v>-4.5999999999999996</v>
      </c>
      <c r="AV28" s="90">
        <v>0.69999999999999973</v>
      </c>
      <c r="AW28" s="90">
        <v>0.5</v>
      </c>
      <c r="AX28" s="90">
        <v>3.9000000000000004</v>
      </c>
      <c r="AY28" s="28"/>
      <c r="AZ28" s="90">
        <v>-3.6</v>
      </c>
      <c r="BA28" s="90">
        <v>-2.1722558500000004</v>
      </c>
      <c r="BB28" s="90">
        <v>-1.4020060000000001E-2</v>
      </c>
      <c r="BC28" s="90">
        <v>2.8371127700000005</v>
      </c>
      <c r="BD28" s="28"/>
      <c r="BE28" s="90">
        <v>-7.2008907400000002</v>
      </c>
      <c r="BF28" s="90">
        <v>-7.2008907400000002</v>
      </c>
      <c r="BG28" s="90">
        <v>-3.39539291</v>
      </c>
      <c r="BH28" s="90">
        <v>-3.39539291</v>
      </c>
      <c r="BI28" s="90">
        <v>-0.47997385999999942</v>
      </c>
      <c r="BJ28" s="90">
        <v>-0.47997385999999942</v>
      </c>
      <c r="BK28" s="90">
        <v>6.1267230499999998</v>
      </c>
      <c r="BL28" s="90">
        <v>6.1267230499999998</v>
      </c>
      <c r="BM28" s="28"/>
      <c r="BN28" s="90">
        <v>-1.79368467</v>
      </c>
      <c r="BO28" s="90">
        <v>-1.0416300300000001</v>
      </c>
      <c r="BP28" s="90">
        <v>-2.3439636199999998</v>
      </c>
      <c r="BQ28" s="90">
        <v>-2.01775897</v>
      </c>
      <c r="BR28" s="28"/>
      <c r="BS28" s="90">
        <v>-1.5067227299999999</v>
      </c>
      <c r="BT28" s="90">
        <v>-0.81613802999999985</v>
      </c>
      <c r="BU28" s="90">
        <v>-2.2485632300000007</v>
      </c>
      <c r="BV28" s="90">
        <v>-0.88223923999999965</v>
      </c>
      <c r="BW28" s="28"/>
      <c r="BX28" s="90">
        <v>-1.4710261200000001</v>
      </c>
      <c r="BY28" s="90">
        <v>-3.0096920799999998</v>
      </c>
      <c r="BZ28" s="90">
        <v>-1.4747008399999997</v>
      </c>
      <c r="CA28" s="90">
        <v>-0.36385175000000025</v>
      </c>
      <c r="CB28" s="28"/>
      <c r="CC28" s="90">
        <v>-3.4154521</v>
      </c>
      <c r="CD28" s="90">
        <v>-4.1924216100000002</v>
      </c>
      <c r="CE28" s="90">
        <v>-2.7384719099999995</v>
      </c>
      <c r="CF28" s="90"/>
    </row>
    <row r="29" spans="1:84" ht="17.25" thickBot="1">
      <c r="A29" s="121" t="s">
        <v>28</v>
      </c>
      <c r="B29" s="74"/>
      <c r="C29" s="93">
        <v>41.6</v>
      </c>
      <c r="D29" s="73"/>
      <c r="E29" s="93">
        <v>92.8</v>
      </c>
      <c r="F29" s="93">
        <v>96.4</v>
      </c>
      <c r="G29" s="93">
        <v>104.2</v>
      </c>
      <c r="H29" s="73"/>
      <c r="I29" s="93">
        <v>20.209649090000006</v>
      </c>
      <c r="J29" s="93">
        <v>23.37275021</v>
      </c>
      <c r="K29" s="93">
        <v>35.077099990000029</v>
      </c>
      <c r="M29" s="93"/>
      <c r="N29" s="93">
        <v>35.077143310000075</v>
      </c>
      <c r="O29" s="263"/>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263"/>
      <c r="AA29" s="93">
        <v>4.9654315000000144</v>
      </c>
      <c r="AB29" s="93">
        <v>6.0799488400000001</v>
      </c>
      <c r="AC29" s="93">
        <v>9.5832012999999989</v>
      </c>
      <c r="AD29" s="93">
        <v>13.603829389999941</v>
      </c>
      <c r="AE29" s="263"/>
      <c r="AF29" s="93">
        <v>6.4554687200000016</v>
      </c>
      <c r="AG29" s="93">
        <v>12.59508596000002</v>
      </c>
      <c r="AH29" s="93">
        <v>19.624443949999954</v>
      </c>
      <c r="AI29" s="93">
        <v>25.705929440000002</v>
      </c>
      <c r="AK29" s="93">
        <v>9.680076050000002</v>
      </c>
      <c r="AL29" s="93">
        <v>19.484646309999995</v>
      </c>
      <c r="AM29" s="93">
        <v>30.088354159999962</v>
      </c>
      <c r="AN29" s="93">
        <v>41.098601390000077</v>
      </c>
      <c r="AP29" s="93">
        <v>15.586028860000003</v>
      </c>
      <c r="AQ29" s="93">
        <v>25.457021280000006</v>
      </c>
      <c r="AR29" s="93">
        <v>37.682746489999943</v>
      </c>
      <c r="AS29" s="93"/>
      <c r="AT29" s="263"/>
      <c r="AU29" s="93">
        <v>76.2</v>
      </c>
      <c r="AV29" s="93">
        <v>16.599999999999994</v>
      </c>
      <c r="AW29" s="93">
        <v>3.6000000000000085</v>
      </c>
      <c r="AX29" s="93">
        <v>7.7999999999999972</v>
      </c>
      <c r="AY29" s="73"/>
      <c r="AZ29" s="93">
        <v>10.1</v>
      </c>
      <c r="BA29" s="93">
        <v>10.109649090000007</v>
      </c>
      <c r="BB29" s="93">
        <v>3.1631011199999932</v>
      </c>
      <c r="BC29" s="93">
        <v>11.704349780000028</v>
      </c>
      <c r="BD29" s="73"/>
      <c r="BE29" s="93">
        <v>-8.4034028899999971</v>
      </c>
      <c r="BF29" s="93">
        <v>-8.3975315600000009</v>
      </c>
      <c r="BG29" s="93">
        <v>-3.7889492999999934</v>
      </c>
      <c r="BH29" s="93">
        <v>-3.794820629999986</v>
      </c>
      <c r="BI29" s="93">
        <v>5.7531453400000476</v>
      </c>
      <c r="BJ29" s="93">
        <v>5.7531453400000281</v>
      </c>
      <c r="BK29" s="93">
        <v>7.7893680699998393</v>
      </c>
      <c r="BL29" s="93">
        <v>7.7893680699998553</v>
      </c>
      <c r="BM29" s="73"/>
      <c r="BN29" s="93">
        <v>4.9654315000000144</v>
      </c>
      <c r="BO29" s="93">
        <v>1.1145173399999857</v>
      </c>
      <c r="BP29" s="93">
        <v>3.5032524599999988</v>
      </c>
      <c r="BQ29" s="93">
        <v>4.020628089999942</v>
      </c>
      <c r="BR29" s="73"/>
      <c r="BS29" s="93">
        <v>6.4554687200000016</v>
      </c>
      <c r="BT29" s="93">
        <v>6.1396172400000184</v>
      </c>
      <c r="BU29" s="93">
        <v>7.0293579899999337</v>
      </c>
      <c r="BV29" s="93">
        <v>6.0814854900000483</v>
      </c>
      <c r="BW29" s="73"/>
      <c r="BX29" s="93">
        <v>9.680076050000002</v>
      </c>
      <c r="BY29" s="93">
        <v>9.8045702599999931</v>
      </c>
      <c r="BZ29" s="93">
        <v>10.603707849999967</v>
      </c>
      <c r="CA29" s="93">
        <v>11.010247230000115</v>
      </c>
      <c r="CB29" s="73"/>
      <c r="CC29" s="93">
        <v>15.586028860000003</v>
      </c>
      <c r="CD29" s="93">
        <v>9.8709924200000039</v>
      </c>
      <c r="CE29" s="93">
        <v>12.225725209999936</v>
      </c>
      <c r="CF29" s="93"/>
    </row>
    <row r="30" spans="1:84">
      <c r="A30" s="249" t="s">
        <v>47</v>
      </c>
      <c r="B30" s="84"/>
      <c r="C30" s="250">
        <v>41.6</v>
      </c>
      <c r="D30" s="28"/>
      <c r="E30" s="250">
        <v>92.8</v>
      </c>
      <c r="F30" s="250">
        <v>96.4</v>
      </c>
      <c r="G30" s="250">
        <v>104.2</v>
      </c>
      <c r="H30" s="28"/>
      <c r="I30" s="250">
        <v>20.209649090000006</v>
      </c>
      <c r="J30" s="250">
        <v>23.37275021</v>
      </c>
      <c r="K30" s="250">
        <v>35.07714318</v>
      </c>
      <c r="M30" s="250"/>
      <c r="N30" s="250">
        <v>35.077143310000075</v>
      </c>
      <c r="O30" s="28"/>
      <c r="P30" s="250">
        <v>-8.3975315600000009</v>
      </c>
      <c r="Q30" s="250">
        <v>-8.3975315600000009</v>
      </c>
      <c r="R30" s="250">
        <v>-12.19235218</v>
      </c>
      <c r="S30" s="250">
        <v>-12.192352189999987</v>
      </c>
      <c r="T30" s="250">
        <v>-6.4392068600000005</v>
      </c>
      <c r="U30" s="250">
        <v>-6.4392068499999588</v>
      </c>
      <c r="V30" s="250">
        <v>1.3501612199998965</v>
      </c>
      <c r="W30" s="87"/>
      <c r="X30" s="250"/>
      <c r="Y30" s="250">
        <v>1.3501612199998965</v>
      </c>
      <c r="Z30" s="28"/>
      <c r="AA30" s="250">
        <v>4.9654315000000144</v>
      </c>
      <c r="AB30" s="250">
        <v>6.0799488400000001</v>
      </c>
      <c r="AC30" s="250">
        <v>9.5832012999999989</v>
      </c>
      <c r="AD30" s="250">
        <v>13.603829389999941</v>
      </c>
      <c r="AE30" s="28"/>
      <c r="AF30" s="250">
        <v>6.4554687200000016</v>
      </c>
      <c r="AG30" s="250">
        <v>12.59508596000002</v>
      </c>
      <c r="AH30" s="250">
        <v>19.624443949999954</v>
      </c>
      <c r="AI30" s="250">
        <v>25.705929440000002</v>
      </c>
      <c r="AK30" s="250">
        <v>9.680076050000002</v>
      </c>
      <c r="AL30" s="250">
        <v>19.484646309999995</v>
      </c>
      <c r="AM30" s="250">
        <v>30.088354159999962</v>
      </c>
      <c r="AN30" s="250">
        <v>41.098601390000077</v>
      </c>
      <c r="AP30" s="250">
        <v>15.586028860000003</v>
      </c>
      <c r="AQ30" s="250">
        <v>25.457021280000006</v>
      </c>
      <c r="AR30" s="250">
        <v>37.682746489999943</v>
      </c>
      <c r="AS30" s="250"/>
      <c r="AT30" s="28"/>
      <c r="AU30" s="250">
        <v>76.2</v>
      </c>
      <c r="AV30" s="250">
        <v>16.599999999999994</v>
      </c>
      <c r="AW30" s="250">
        <v>3.6000000000000085</v>
      </c>
      <c r="AX30" s="250">
        <v>7.7999999999999972</v>
      </c>
      <c r="AY30" s="28"/>
      <c r="AZ30" s="250">
        <v>10.1</v>
      </c>
      <c r="BA30" s="250">
        <v>10.109649090000007</v>
      </c>
      <c r="BB30" s="250">
        <v>3.1631011199999932</v>
      </c>
      <c r="BC30" s="250">
        <v>11.704392969999999</v>
      </c>
      <c r="BD30" s="28"/>
      <c r="BE30" s="250">
        <v>-8.3975315600000009</v>
      </c>
      <c r="BF30" s="250">
        <v>-8.3975315600000009</v>
      </c>
      <c r="BG30" s="250">
        <v>-3.7948206199999994</v>
      </c>
      <c r="BH30" s="250">
        <v>-3.794820629999986</v>
      </c>
      <c r="BI30" s="250">
        <v>5.7531453199999998</v>
      </c>
      <c r="BJ30" s="250">
        <v>5.7531453400000281</v>
      </c>
      <c r="BK30" s="250">
        <v>7.789368079999897</v>
      </c>
      <c r="BL30" s="250">
        <v>7.7893680699998553</v>
      </c>
      <c r="BM30" s="28"/>
      <c r="BN30" s="250">
        <v>4.9654315000000144</v>
      </c>
      <c r="BO30" s="250">
        <v>1.1145173399999857</v>
      </c>
      <c r="BP30" s="250">
        <v>3.5032524599999988</v>
      </c>
      <c r="BQ30" s="250">
        <v>4.020628089999942</v>
      </c>
      <c r="BR30" s="28"/>
      <c r="BS30" s="250">
        <v>6.4554687200000016</v>
      </c>
      <c r="BT30" s="250">
        <v>6.1396172400000184</v>
      </c>
      <c r="BU30" s="250">
        <v>7.0293579899999337</v>
      </c>
      <c r="BV30" s="250">
        <v>6.0814854900000483</v>
      </c>
      <c r="BW30" s="28"/>
      <c r="BX30" s="250">
        <v>9.680076050000002</v>
      </c>
      <c r="BY30" s="250">
        <v>9.8045702599999931</v>
      </c>
      <c r="BZ30" s="250">
        <v>10.603707849999967</v>
      </c>
      <c r="CA30" s="250">
        <v>11.010247230000115</v>
      </c>
      <c r="CB30" s="28"/>
      <c r="CC30" s="250">
        <v>15.586028860000003</v>
      </c>
      <c r="CD30" s="250">
        <v>9.8709924200000039</v>
      </c>
      <c r="CE30" s="250">
        <v>12.225725209999936</v>
      </c>
      <c r="CF30" s="250"/>
    </row>
    <row r="31" spans="1:84" ht="54">
      <c r="A31" s="77" t="s">
        <v>149</v>
      </c>
      <c r="B31" s="199"/>
      <c r="C31" s="130"/>
      <c r="D31" s="130"/>
      <c r="E31" s="130"/>
      <c r="F31" s="130"/>
      <c r="G31" s="130"/>
      <c r="H31" s="130"/>
      <c r="I31" s="130"/>
      <c r="J31" s="130"/>
      <c r="K31" s="130"/>
      <c r="O31" s="201"/>
      <c r="P31" s="130"/>
      <c r="Q31" s="130"/>
      <c r="R31" s="130"/>
      <c r="S31" s="130"/>
      <c r="T31" s="130"/>
      <c r="U31" s="130"/>
      <c r="V31" s="130"/>
      <c r="W31" s="201"/>
      <c r="Y31" s="313"/>
      <c r="Z31" s="201"/>
      <c r="AD31" s="377"/>
      <c r="AE31" s="201"/>
      <c r="AI31" s="377"/>
      <c r="AN31" s="377"/>
      <c r="AS31" s="377"/>
      <c r="AT31" s="201"/>
      <c r="AU31" s="130"/>
      <c r="AV31" s="130"/>
      <c r="AW31" s="130"/>
      <c r="AX31" s="130"/>
      <c r="AY31" s="130"/>
      <c r="AZ31" s="130"/>
      <c r="BA31" s="130"/>
      <c r="BB31" s="130"/>
      <c r="BC31" s="130"/>
      <c r="BD31" s="130"/>
      <c r="BE31" s="130"/>
      <c r="BG31" s="130"/>
      <c r="BI31" s="301"/>
      <c r="BK31" s="301"/>
      <c r="BL31" s="130"/>
      <c r="BM31" s="130"/>
      <c r="BN31" s="130"/>
      <c r="BO31" s="130"/>
      <c r="BP31" s="130"/>
      <c r="BQ31" s="378"/>
      <c r="BR31" s="130"/>
      <c r="BS31" s="130"/>
      <c r="BT31" s="130"/>
      <c r="BU31" s="130"/>
      <c r="BV31" s="378"/>
      <c r="BW31" s="130"/>
      <c r="BX31" s="130"/>
      <c r="BY31" s="130"/>
      <c r="BZ31" s="130"/>
      <c r="CA31" s="378"/>
      <c r="CB31" s="130"/>
      <c r="CC31" s="130"/>
      <c r="CD31" s="130"/>
      <c r="CE31" s="130"/>
      <c r="CF31" s="378"/>
    </row>
    <row r="32" spans="1:84" ht="17.25">
      <c r="A32" s="130" t="s">
        <v>340</v>
      </c>
      <c r="B32" s="199"/>
      <c r="C32" s="130"/>
      <c r="D32" s="130"/>
      <c r="E32" s="130"/>
      <c r="F32" s="130"/>
      <c r="G32" s="130"/>
      <c r="H32" s="130"/>
      <c r="I32" s="130"/>
      <c r="J32" s="130"/>
      <c r="K32" s="130"/>
      <c r="O32" s="201"/>
      <c r="P32" s="130"/>
      <c r="Q32" s="130"/>
      <c r="R32" s="130"/>
      <c r="S32" s="130"/>
      <c r="T32" s="130"/>
      <c r="U32" s="130"/>
      <c r="V32" s="301"/>
      <c r="W32" s="201"/>
      <c r="X32" s="198"/>
      <c r="Y32" s="301"/>
      <c r="Z32" s="201"/>
      <c r="AE32" s="201"/>
      <c r="AT32" s="201"/>
      <c r="AU32" s="130"/>
      <c r="AV32" s="130"/>
      <c r="AW32" s="130"/>
      <c r="AX32" s="130"/>
      <c r="AY32" s="130"/>
      <c r="AZ32" s="130"/>
      <c r="BA32" s="130"/>
      <c r="BB32" s="130"/>
      <c r="BC32" s="130"/>
      <c r="BD32" s="130"/>
      <c r="BE32" s="130"/>
      <c r="BG32" s="130"/>
      <c r="BI32" s="301"/>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row>
    <row r="33" spans="1:84" ht="17.25">
      <c r="A33" s="130" t="s">
        <v>430</v>
      </c>
      <c r="B33" s="199"/>
      <c r="C33" s="130"/>
      <c r="D33" s="130"/>
      <c r="E33" s="130"/>
      <c r="F33" s="130"/>
      <c r="G33" s="130"/>
      <c r="H33" s="130"/>
      <c r="I33" s="130"/>
      <c r="J33" s="130"/>
      <c r="K33" s="301"/>
      <c r="N33" s="198"/>
      <c r="O33" s="201"/>
      <c r="P33" s="130"/>
      <c r="Q33" s="130"/>
      <c r="R33" s="130"/>
      <c r="S33" s="130"/>
      <c r="T33" s="130"/>
      <c r="U33" s="130"/>
      <c r="V33" s="130"/>
      <c r="W33" s="201"/>
      <c r="Y33" s="198"/>
      <c r="Z33" s="201"/>
      <c r="AE33" s="201"/>
      <c r="AN33" s="198"/>
      <c r="AT33" s="201"/>
      <c r="AU33" s="130"/>
      <c r="AV33" s="130"/>
      <c r="AW33" s="130"/>
      <c r="AX33" s="130"/>
      <c r="AY33" s="130"/>
      <c r="AZ33" s="130"/>
      <c r="BA33" s="130"/>
      <c r="BB33" s="130"/>
      <c r="BC33" s="130"/>
      <c r="BD33" s="130"/>
      <c r="BE33" s="130"/>
      <c r="BG33" s="130"/>
      <c r="BI33" s="130"/>
      <c r="BK33" s="130"/>
      <c r="BL33" s="314"/>
      <c r="BM33" s="130"/>
      <c r="BN33" s="130"/>
      <c r="BO33" s="130"/>
      <c r="BP33" s="130"/>
      <c r="BQ33" s="130"/>
      <c r="BR33" s="130"/>
      <c r="BS33" s="130"/>
      <c r="BT33" s="130"/>
      <c r="BU33" s="130"/>
      <c r="BV33" s="130"/>
      <c r="BW33" s="130"/>
      <c r="BX33" s="130"/>
      <c r="BY33" s="130"/>
      <c r="BZ33" s="130"/>
      <c r="CA33" s="130"/>
      <c r="CB33" s="130"/>
      <c r="CC33" s="130"/>
      <c r="CD33" s="130"/>
      <c r="CE33" s="130"/>
      <c r="CF33" s="130"/>
    </row>
    <row r="34" spans="1:84">
      <c r="A34" s="131" t="s">
        <v>90</v>
      </c>
      <c r="B34" s="199"/>
      <c r="C34" s="208">
        <v>2017</v>
      </c>
      <c r="D34" s="2"/>
      <c r="E34" s="417" t="s">
        <v>13</v>
      </c>
      <c r="F34" s="417"/>
      <c r="G34" s="422"/>
      <c r="H34" s="2"/>
      <c r="I34" s="417" t="s">
        <v>19</v>
      </c>
      <c r="J34" s="417"/>
      <c r="K34" s="417"/>
      <c r="O34" s="1"/>
      <c r="P34" s="421"/>
      <c r="Q34" s="421"/>
      <c r="R34" s="421"/>
      <c r="S34" s="421"/>
      <c r="T34" s="421"/>
      <c r="U34" s="421"/>
      <c r="V34" s="421"/>
      <c r="W34" s="1"/>
      <c r="Z34" s="1"/>
      <c r="AE34" s="1"/>
      <c r="AT34" s="1"/>
      <c r="AU34" s="415" t="s">
        <v>132</v>
      </c>
      <c r="AV34" s="415"/>
      <c r="AW34" s="415"/>
      <c r="AX34" s="415"/>
      <c r="AY34" s="130"/>
      <c r="AZ34" s="417" t="s">
        <v>133</v>
      </c>
      <c r="BA34" s="417"/>
      <c r="BB34" s="417"/>
      <c r="BC34" s="417"/>
      <c r="BD34" s="130"/>
      <c r="BE34" s="421"/>
      <c r="BF34" s="421"/>
      <c r="BG34" s="421"/>
      <c r="BH34" s="421"/>
      <c r="BI34" s="421"/>
      <c r="BJ34" s="421"/>
      <c r="BK34" s="421"/>
      <c r="BM34" s="130"/>
      <c r="BN34" s="421"/>
      <c r="BO34" s="421"/>
      <c r="BP34" s="421"/>
      <c r="BQ34" s="421"/>
      <c r="BR34" s="130"/>
      <c r="BS34" s="421"/>
      <c r="BT34" s="421"/>
      <c r="BU34" s="421"/>
      <c r="BV34" s="421"/>
      <c r="BW34" s="130"/>
      <c r="BX34" s="421"/>
      <c r="BY34" s="421"/>
      <c r="BZ34" s="421"/>
      <c r="CA34" s="421"/>
      <c r="CB34" s="130"/>
      <c r="CC34" s="421"/>
      <c r="CD34" s="421"/>
      <c r="CE34" s="421"/>
      <c r="CF34" s="421"/>
    </row>
    <row r="35" spans="1:84">
      <c r="A35" s="4" t="s">
        <v>94</v>
      </c>
      <c r="B35" s="199"/>
      <c r="C35" s="6" t="s">
        <v>88</v>
      </c>
      <c r="D35" s="8"/>
      <c r="E35" s="264" t="s">
        <v>143</v>
      </c>
      <c r="F35" s="126" t="s">
        <v>144</v>
      </c>
      <c r="G35" s="127" t="s">
        <v>88</v>
      </c>
      <c r="H35" s="8"/>
      <c r="I35" s="126" t="s">
        <v>317</v>
      </c>
      <c r="J35" s="264" t="s">
        <v>318</v>
      </c>
      <c r="K35" s="270" t="s">
        <v>88</v>
      </c>
      <c r="O35" s="5"/>
      <c r="P35" s="9"/>
      <c r="Q35" s="9"/>
      <c r="R35" s="9"/>
      <c r="S35" s="9"/>
      <c r="T35" s="9"/>
      <c r="U35" s="9"/>
      <c r="V35" s="9"/>
      <c r="W35" s="5"/>
      <c r="Z35" s="5"/>
      <c r="AE35" s="5"/>
      <c r="AT35" s="5"/>
      <c r="AU35" s="7" t="s">
        <v>139</v>
      </c>
      <c r="AV35" s="125" t="s">
        <v>140</v>
      </c>
      <c r="AW35" s="125" t="s">
        <v>141</v>
      </c>
      <c r="AX35" s="7" t="s">
        <v>142</v>
      </c>
      <c r="AY35" s="130"/>
      <c r="AZ35" s="7" t="s">
        <v>139</v>
      </c>
      <c r="BA35" s="125" t="s">
        <v>315</v>
      </c>
      <c r="BB35" s="125" t="s">
        <v>316</v>
      </c>
      <c r="BC35" s="7" t="s">
        <v>142</v>
      </c>
      <c r="BD35" s="130"/>
      <c r="BE35" s="9"/>
      <c r="BG35" s="9"/>
      <c r="BI35" s="9"/>
      <c r="BK35" s="9"/>
      <c r="BL35" s="9"/>
      <c r="BM35" s="130"/>
      <c r="BN35" s="9"/>
      <c r="BO35" s="9"/>
      <c r="BP35" s="9"/>
      <c r="BQ35" s="9"/>
      <c r="BR35" s="130"/>
      <c r="BS35" s="9"/>
      <c r="BT35" s="9"/>
      <c r="BU35" s="9"/>
      <c r="BV35" s="9"/>
      <c r="BW35" s="130"/>
      <c r="BX35" s="9"/>
      <c r="BY35" s="9"/>
      <c r="BZ35" s="9"/>
      <c r="CA35" s="9"/>
      <c r="CB35" s="130"/>
      <c r="CC35" s="9"/>
      <c r="CD35" s="9"/>
      <c r="CE35" s="9"/>
      <c r="CF35" s="9"/>
    </row>
    <row r="36" spans="1:84">
      <c r="A36" s="237" t="s">
        <v>22</v>
      </c>
      <c r="B36" s="77"/>
      <c r="C36" s="92">
        <v>231.08125834026913</v>
      </c>
      <c r="D36" s="21"/>
      <c r="E36" s="251">
        <v>115.97163651000001</v>
      </c>
      <c r="F36" s="92">
        <v>177.20716232999993</v>
      </c>
      <c r="G36" s="92">
        <v>239.13763502999998</v>
      </c>
      <c r="H36" s="21"/>
      <c r="I36" s="92">
        <v>122.97328994999998</v>
      </c>
      <c r="J36" s="92">
        <v>186.26612431000001</v>
      </c>
      <c r="K36" s="92">
        <v>250.18786936000001</v>
      </c>
      <c r="M36" s="198"/>
      <c r="N36" s="197"/>
      <c r="O36" s="87"/>
      <c r="P36" s="28"/>
      <c r="Q36" s="28"/>
      <c r="R36" s="28"/>
      <c r="S36" s="28"/>
      <c r="T36" s="28"/>
      <c r="U36" s="28"/>
      <c r="V36" s="28"/>
      <c r="W36" s="87"/>
      <c r="X36" s="198"/>
      <c r="Y36" s="197"/>
      <c r="Z36" s="87"/>
      <c r="AA36" s="198"/>
      <c r="AB36" s="198"/>
      <c r="AC36" s="196"/>
      <c r="AE36" s="87"/>
      <c r="AF36" s="198"/>
      <c r="AG36" s="198"/>
      <c r="AH36" s="196"/>
      <c r="AJ36" s="196"/>
      <c r="AK36" s="198"/>
      <c r="AL36" s="198"/>
      <c r="AM36" s="196"/>
      <c r="AP36" s="198"/>
      <c r="AQ36" s="198"/>
      <c r="AR36" s="196"/>
      <c r="AT36" s="87"/>
      <c r="AU36" s="251">
        <v>55.703848759999985</v>
      </c>
      <c r="AV36" s="251">
        <v>60.267787750000025</v>
      </c>
      <c r="AW36" s="251">
        <v>61.235525819999921</v>
      </c>
      <c r="AX36" s="251">
        <v>61.930472700000053</v>
      </c>
      <c r="AY36" s="29"/>
      <c r="AZ36" s="92">
        <v>60.419353790000009</v>
      </c>
      <c r="BA36" s="251">
        <v>62.553936159999971</v>
      </c>
      <c r="BB36" s="92">
        <v>63.292834360000036</v>
      </c>
      <c r="BC36" s="92">
        <v>63.921745049999991</v>
      </c>
      <c r="BD36" s="29"/>
      <c r="BE36" s="28"/>
      <c r="BF36" s="196"/>
      <c r="BG36" s="25"/>
      <c r="BH36" s="196"/>
      <c r="BI36" s="25"/>
      <c r="BJ36" s="196"/>
      <c r="BK36" s="28"/>
      <c r="BL36" s="28"/>
      <c r="BM36" s="29"/>
      <c r="BN36" s="28"/>
      <c r="BO36" s="25"/>
      <c r="BP36" s="28"/>
      <c r="BQ36" s="28"/>
      <c r="BR36" s="29"/>
      <c r="BS36" s="28"/>
      <c r="BT36" s="25"/>
      <c r="BU36" s="28"/>
      <c r="BV36" s="28"/>
      <c r="BW36" s="29"/>
      <c r="BX36" s="28"/>
      <c r="BY36" s="25"/>
      <c r="BZ36" s="28"/>
      <c r="CA36" s="28"/>
      <c r="CB36" s="29"/>
      <c r="CC36" s="28"/>
      <c r="CD36" s="25"/>
      <c r="CE36" s="28"/>
      <c r="CF36" s="28"/>
    </row>
    <row r="37" spans="1:84">
      <c r="A37" s="242" t="s">
        <v>0</v>
      </c>
      <c r="B37" s="84"/>
      <c r="C37" s="24">
        <v>172.61485548610813</v>
      </c>
      <c r="D37" s="21"/>
      <c r="E37" s="23">
        <v>86.603864800000011</v>
      </c>
      <c r="F37" s="24">
        <v>131.20935048999996</v>
      </c>
      <c r="G37" s="24">
        <v>176.74851376999999</v>
      </c>
      <c r="H37" s="21"/>
      <c r="I37" s="24">
        <v>90.985163789999987</v>
      </c>
      <c r="J37" s="24">
        <v>136.66630504</v>
      </c>
      <c r="K37" s="24">
        <v>182.99693266</v>
      </c>
      <c r="L37" s="198"/>
      <c r="M37" s="198"/>
      <c r="N37" s="197"/>
      <c r="O37" s="84"/>
      <c r="P37" s="28"/>
      <c r="Q37" s="28"/>
      <c r="R37" s="28"/>
      <c r="S37" s="28"/>
      <c r="T37" s="28"/>
      <c r="U37" s="28"/>
      <c r="V37" s="28"/>
      <c r="W37" s="84"/>
      <c r="X37" s="198"/>
      <c r="Y37" s="197"/>
      <c r="Z37" s="84"/>
      <c r="AA37" s="198"/>
      <c r="AB37" s="198"/>
      <c r="AC37" s="196"/>
      <c r="AE37" s="84"/>
      <c r="AF37" s="198"/>
      <c r="AG37" s="198"/>
      <c r="AH37" s="196"/>
      <c r="AJ37" s="196"/>
      <c r="AK37" s="198"/>
      <c r="AL37" s="198"/>
      <c r="AM37" s="196"/>
      <c r="AP37" s="198"/>
      <c r="AQ37" s="198"/>
      <c r="AR37" s="196"/>
      <c r="AT37" s="84"/>
      <c r="AU37" s="23">
        <v>42.17887300999999</v>
      </c>
      <c r="AV37" s="23">
        <v>44.424991790000021</v>
      </c>
      <c r="AW37" s="23">
        <v>44.605485689999952</v>
      </c>
      <c r="AX37" s="23">
        <v>45.539163280000025</v>
      </c>
      <c r="AY37" s="29"/>
      <c r="AZ37" s="24">
        <v>44.851844690000007</v>
      </c>
      <c r="BA37" s="23">
        <v>46.13331909999998</v>
      </c>
      <c r="BB37" s="24">
        <v>45.68114125000001</v>
      </c>
      <c r="BC37" s="24">
        <v>46.330627620000001</v>
      </c>
      <c r="BD37" s="29"/>
      <c r="BE37" s="28"/>
      <c r="BF37" s="196"/>
      <c r="BG37" s="25"/>
      <c r="BH37" s="196"/>
      <c r="BI37" s="25"/>
      <c r="BJ37" s="196"/>
      <c r="BK37" s="28"/>
      <c r="BL37" s="28"/>
      <c r="BM37" s="29"/>
      <c r="BN37" s="28"/>
      <c r="BO37" s="25"/>
      <c r="BP37" s="28"/>
      <c r="BQ37" s="28"/>
      <c r="BR37" s="29"/>
      <c r="BS37" s="28"/>
      <c r="BT37" s="25"/>
      <c r="BU37" s="28"/>
      <c r="BV37" s="28"/>
      <c r="BW37" s="29"/>
      <c r="BX37" s="28"/>
      <c r="BY37" s="25"/>
      <c r="BZ37" s="28"/>
      <c r="CA37" s="28"/>
      <c r="CB37" s="29"/>
      <c r="CC37" s="28"/>
      <c r="CD37" s="25"/>
      <c r="CE37" s="28"/>
      <c r="CF37" s="28"/>
    </row>
    <row r="38" spans="1:84">
      <c r="A38" s="242" t="s">
        <v>1</v>
      </c>
      <c r="B38" s="84"/>
      <c r="C38" s="28">
        <v>58.466402854161004</v>
      </c>
      <c r="D38" s="21"/>
      <c r="E38" s="25">
        <v>29.36777171</v>
      </c>
      <c r="F38" s="28">
        <v>45.997811839999983</v>
      </c>
      <c r="G38" s="28">
        <v>62.389121260000003</v>
      </c>
      <c r="H38" s="21"/>
      <c r="I38" s="28">
        <v>31.98812616</v>
      </c>
      <c r="J38" s="28">
        <v>49.599819270000005</v>
      </c>
      <c r="K38" s="28">
        <v>67.190936700000009</v>
      </c>
      <c r="L38" s="198"/>
      <c r="M38" s="197"/>
      <c r="N38" s="197"/>
      <c r="O38" s="84"/>
      <c r="P38" s="28"/>
      <c r="Q38" s="28"/>
      <c r="R38" s="28"/>
      <c r="S38" s="28"/>
      <c r="T38" s="28"/>
      <c r="U38" s="28"/>
      <c r="V38" s="28"/>
      <c r="W38" s="84"/>
      <c r="X38" s="197"/>
      <c r="Y38" s="197"/>
      <c r="Z38" s="84"/>
      <c r="AA38" s="198"/>
      <c r="AB38" s="198"/>
      <c r="AC38" s="196"/>
      <c r="AE38" s="84"/>
      <c r="AF38" s="198"/>
      <c r="AG38" s="198"/>
      <c r="AH38" s="196"/>
      <c r="AJ38" s="196"/>
      <c r="AK38" s="198"/>
      <c r="AL38" s="198"/>
      <c r="AM38" s="196"/>
      <c r="AP38" s="198"/>
      <c r="AQ38" s="198"/>
      <c r="AR38" s="196"/>
      <c r="AT38" s="84"/>
      <c r="AU38" s="25">
        <v>13.524975749999999</v>
      </c>
      <c r="AV38" s="25">
        <v>15.84279596</v>
      </c>
      <c r="AW38" s="25">
        <v>16.630040129999983</v>
      </c>
      <c r="AX38" s="25">
        <v>16.39130942000002</v>
      </c>
      <c r="AY38" s="29"/>
      <c r="AZ38" s="28">
        <v>15.567509100000002</v>
      </c>
      <c r="BA38" s="25">
        <v>16.420617059999998</v>
      </c>
      <c r="BB38" s="28">
        <v>17.611693110000004</v>
      </c>
      <c r="BC38" s="28">
        <v>17.591117430000004</v>
      </c>
      <c r="BD38" s="29"/>
      <c r="BE38" s="28"/>
      <c r="BF38" s="196"/>
      <c r="BG38" s="25"/>
      <c r="BH38" s="196"/>
      <c r="BI38" s="25"/>
      <c r="BJ38" s="196"/>
      <c r="BK38" s="28"/>
      <c r="BL38" s="28"/>
      <c r="BM38" s="29"/>
      <c r="BN38" s="28"/>
      <c r="BO38" s="25"/>
      <c r="BP38" s="28"/>
      <c r="BQ38" s="28"/>
      <c r="BR38" s="29"/>
      <c r="BS38" s="28"/>
      <c r="BT38" s="25"/>
      <c r="BU38" s="28"/>
      <c r="BV38" s="28"/>
      <c r="BW38" s="29"/>
      <c r="BX38" s="28"/>
      <c r="BY38" s="25"/>
      <c r="BZ38" s="28"/>
      <c r="CA38" s="28"/>
      <c r="CB38" s="29"/>
      <c r="CC38" s="28"/>
      <c r="CD38" s="25"/>
      <c r="CE38" s="28"/>
      <c r="CF38" s="28"/>
    </row>
    <row r="39" spans="1:84">
      <c r="A39" s="237" t="s">
        <v>23</v>
      </c>
      <c r="B39" s="77"/>
      <c r="C39" s="92">
        <v>5.0831884330775239</v>
      </c>
      <c r="D39" s="21"/>
      <c r="E39" s="251">
        <v>9.606901109999999</v>
      </c>
      <c r="F39" s="92">
        <v>9.8883780799999599</v>
      </c>
      <c r="G39" s="92">
        <v>8.9814291500000039</v>
      </c>
      <c r="H39" s="21"/>
      <c r="I39" s="92">
        <v>5.0306447099999998</v>
      </c>
      <c r="J39" s="92">
        <v>5.0812107500000012</v>
      </c>
      <c r="K39" s="92">
        <v>9.1696922999999995</v>
      </c>
      <c r="M39" s="198"/>
      <c r="N39" s="197"/>
      <c r="O39" s="84"/>
      <c r="P39" s="28"/>
      <c r="Q39" s="28"/>
      <c r="R39" s="28"/>
      <c r="S39" s="28"/>
      <c r="T39" s="28"/>
      <c r="U39" s="28"/>
      <c r="V39" s="28"/>
      <c r="W39" s="84"/>
      <c r="X39" s="198"/>
      <c r="Y39" s="197"/>
      <c r="Z39" s="84"/>
      <c r="AA39" s="198"/>
      <c r="AB39" s="198"/>
      <c r="AC39" s="196"/>
      <c r="AE39" s="84"/>
      <c r="AF39" s="198"/>
      <c r="AG39" s="198"/>
      <c r="AH39" s="196"/>
      <c r="AJ39" s="196"/>
      <c r="AK39" s="198"/>
      <c r="AL39" s="198"/>
      <c r="AM39" s="196"/>
      <c r="AP39" s="198"/>
      <c r="AQ39" s="198"/>
      <c r="AR39" s="196"/>
      <c r="AT39" s="84"/>
      <c r="AU39" s="251">
        <v>9.5397804299999986</v>
      </c>
      <c r="AV39" s="251">
        <v>6.7120680000000377E-2</v>
      </c>
      <c r="AW39" s="251">
        <v>0.28147696999996086</v>
      </c>
      <c r="AX39" s="251">
        <v>-0.90694892999995602</v>
      </c>
      <c r="AY39" s="29"/>
      <c r="AZ39" s="92">
        <v>3.2726149599999999</v>
      </c>
      <c r="BA39" s="251">
        <v>1.7580297499999999</v>
      </c>
      <c r="BB39" s="92">
        <v>5.0566040000001422E-2</v>
      </c>
      <c r="BC39" s="92">
        <v>4.0884815499999974</v>
      </c>
      <c r="BD39" s="29"/>
      <c r="BE39" s="28"/>
      <c r="BF39" s="196"/>
      <c r="BG39" s="25"/>
      <c r="BH39" s="196"/>
      <c r="BI39" s="25"/>
      <c r="BJ39" s="196"/>
      <c r="BK39" s="28"/>
      <c r="BL39" s="28"/>
      <c r="BM39" s="29"/>
      <c r="BN39" s="28"/>
      <c r="BO39" s="25"/>
      <c r="BP39" s="28"/>
      <c r="BQ39" s="28"/>
      <c r="BR39" s="29"/>
      <c r="BS39" s="28"/>
      <c r="BT39" s="25"/>
      <c r="BU39" s="28"/>
      <c r="BV39" s="28"/>
      <c r="BW39" s="29"/>
      <c r="BX39" s="28"/>
      <c r="BY39" s="25"/>
      <c r="BZ39" s="28"/>
      <c r="CA39" s="28"/>
      <c r="CB39" s="29"/>
      <c r="CC39" s="28"/>
      <c r="CD39" s="25"/>
      <c r="CE39" s="28"/>
      <c r="CF39" s="28"/>
    </row>
    <row r="40" spans="1:84" ht="17.25" thickBot="1">
      <c r="A40" s="247" t="s">
        <v>24</v>
      </c>
      <c r="B40" s="88"/>
      <c r="C40" s="89">
        <v>-19.21275587008337</v>
      </c>
      <c r="D40" s="21"/>
      <c r="E40" s="252">
        <v>-6.9606884500000001</v>
      </c>
      <c r="F40" s="89">
        <v>-13.105253510000002</v>
      </c>
      <c r="G40" s="89">
        <v>-18.211220369999996</v>
      </c>
      <c r="H40" s="21"/>
      <c r="I40" s="253">
        <v>-9.6188496472049181</v>
      </c>
      <c r="J40" s="253">
        <v>-13.233172300000003</v>
      </c>
      <c r="K40" s="253">
        <v>-27.104627740000002</v>
      </c>
      <c r="M40" s="198"/>
      <c r="N40" s="197"/>
      <c r="O40" s="84"/>
      <c r="P40" s="28"/>
      <c r="Q40" s="28"/>
      <c r="R40" s="28"/>
      <c r="S40" s="28"/>
      <c r="T40" s="28"/>
      <c r="U40" s="28"/>
      <c r="V40" s="28"/>
      <c r="W40" s="84"/>
      <c r="X40" s="198"/>
      <c r="Y40" s="197"/>
      <c r="Z40" s="84"/>
      <c r="AA40" s="198"/>
      <c r="AB40" s="198"/>
      <c r="AC40" s="196"/>
      <c r="AE40" s="84"/>
      <c r="AF40" s="198"/>
      <c r="AG40" s="198"/>
      <c r="AH40" s="196"/>
      <c r="AJ40" s="196"/>
      <c r="AK40" s="198"/>
      <c r="AL40" s="198"/>
      <c r="AM40" s="196"/>
      <c r="AP40" s="198"/>
      <c r="AQ40" s="198"/>
      <c r="AR40" s="196"/>
      <c r="AT40" s="84"/>
      <c r="AU40" s="252">
        <v>-6.3913120899999996</v>
      </c>
      <c r="AV40" s="252">
        <v>-0.56937636000000058</v>
      </c>
      <c r="AW40" s="252">
        <v>-6.1445650600000024</v>
      </c>
      <c r="AX40" s="252">
        <v>-5.1059668599999934</v>
      </c>
      <c r="AY40" s="29"/>
      <c r="AZ40" s="89">
        <v>-6.6869045099999997</v>
      </c>
      <c r="BA40" s="252">
        <v>-2.9319451372049183</v>
      </c>
      <c r="BB40" s="89">
        <v>-3.6143226527950851</v>
      </c>
      <c r="BC40" s="89">
        <v>-13.871455439999995</v>
      </c>
      <c r="BD40" s="29"/>
      <c r="BE40" s="28"/>
      <c r="BF40" s="196"/>
      <c r="BG40" s="25"/>
      <c r="BH40" s="196"/>
      <c r="BI40" s="25"/>
      <c r="BJ40" s="196"/>
      <c r="BK40" s="28"/>
      <c r="BL40" s="28"/>
      <c r="BM40" s="29"/>
      <c r="BN40" s="28"/>
      <c r="BO40" s="25"/>
      <c r="BP40" s="28"/>
      <c r="BQ40" s="28"/>
      <c r="BR40" s="29"/>
      <c r="BS40" s="28"/>
      <c r="BT40" s="25"/>
      <c r="BU40" s="28"/>
      <c r="BV40" s="28"/>
      <c r="BW40" s="29"/>
      <c r="BX40" s="28"/>
      <c r="BY40" s="25"/>
      <c r="BZ40" s="28"/>
      <c r="CA40" s="28"/>
      <c r="CB40" s="29"/>
      <c r="CC40" s="28"/>
      <c r="CD40" s="25"/>
      <c r="CE40" s="28"/>
      <c r="CF40" s="28"/>
    </row>
    <row r="41" spans="1:84" ht="17.25" thickBot="1">
      <c r="A41" s="121" t="s">
        <v>2</v>
      </c>
      <c r="B41" s="74"/>
      <c r="C41" s="93">
        <v>216.95169090326328</v>
      </c>
      <c r="D41" s="19"/>
      <c r="E41" s="216">
        <v>118.61784917000003</v>
      </c>
      <c r="F41" s="93">
        <v>173.99028689999989</v>
      </c>
      <c r="G41" s="93">
        <v>229.85552670999999</v>
      </c>
      <c r="H41" s="19"/>
      <c r="I41" s="93">
        <v>118.38508501279506</v>
      </c>
      <c r="J41" s="93">
        <v>178.11416276</v>
      </c>
      <c r="K41" s="93">
        <v>232.25293392</v>
      </c>
      <c r="M41" s="198"/>
      <c r="N41" s="197"/>
      <c r="O41" s="85"/>
      <c r="P41" s="73"/>
      <c r="Q41" s="73"/>
      <c r="R41" s="73"/>
      <c r="S41" s="73"/>
      <c r="T41" s="73"/>
      <c r="U41" s="73"/>
      <c r="V41" s="73"/>
      <c r="W41" s="85"/>
      <c r="X41" s="198"/>
      <c r="Y41" s="197"/>
      <c r="Z41" s="85"/>
      <c r="AA41" s="198"/>
      <c r="AB41" s="198"/>
      <c r="AC41" s="196"/>
      <c r="AE41" s="85"/>
      <c r="AF41" s="198"/>
      <c r="AG41" s="198"/>
      <c r="AH41" s="196"/>
      <c r="AJ41" s="196"/>
      <c r="AK41" s="198"/>
      <c r="AL41" s="198"/>
      <c r="AM41" s="196"/>
      <c r="AP41" s="198"/>
      <c r="AQ41" s="198"/>
      <c r="AR41" s="196"/>
      <c r="AT41" s="85"/>
      <c r="AU41" s="216">
        <v>58.8</v>
      </c>
      <c r="AV41" s="216">
        <v>59.76553207000002</v>
      </c>
      <c r="AW41" s="216">
        <v>55.372437729999888</v>
      </c>
      <c r="AX41" s="216">
        <v>55.917556910000087</v>
      </c>
      <c r="AY41" s="29"/>
      <c r="AZ41" s="93">
        <v>57.00506424000001</v>
      </c>
      <c r="BA41" s="216">
        <v>61.380020772795049</v>
      </c>
      <c r="BB41" s="93">
        <v>59.72907774720494</v>
      </c>
      <c r="BC41" s="93">
        <v>54.138771160000019</v>
      </c>
      <c r="BD41" s="29"/>
      <c r="BE41" s="73"/>
      <c r="BF41" s="196"/>
      <c r="BG41" s="27"/>
      <c r="BH41" s="196"/>
      <c r="BI41" s="27"/>
      <c r="BJ41" s="196"/>
      <c r="BK41" s="73"/>
      <c r="BL41" s="73"/>
      <c r="BM41" s="29"/>
      <c r="BN41" s="73"/>
      <c r="BO41" s="27"/>
      <c r="BP41" s="73"/>
      <c r="BQ41" s="73"/>
      <c r="BR41" s="29"/>
      <c r="BS41" s="73"/>
      <c r="BT41" s="27"/>
      <c r="BU41" s="73"/>
      <c r="BV41" s="73"/>
      <c r="BW41" s="29"/>
      <c r="BX41" s="73"/>
      <c r="BY41" s="27"/>
      <c r="BZ41" s="73"/>
      <c r="CA41" s="73"/>
      <c r="CB41" s="29"/>
      <c r="CC41" s="73"/>
      <c r="CD41" s="27"/>
      <c r="CE41" s="73"/>
      <c r="CF41" s="73"/>
    </row>
    <row r="42" spans="1:84" ht="17.25" thickBot="1">
      <c r="A42" s="121" t="s">
        <v>3</v>
      </c>
      <c r="B42" s="74"/>
      <c r="C42" s="93">
        <v>-192.99673191222521</v>
      </c>
      <c r="D42" s="19"/>
      <c r="E42" s="216">
        <v>-93.536328859999998</v>
      </c>
      <c r="F42" s="93">
        <v>-140.16447086233222</v>
      </c>
      <c r="G42" s="93">
        <v>-186.85485396000001</v>
      </c>
      <c r="H42" s="19"/>
      <c r="I42" s="93">
        <v>-94.157097120000003</v>
      </c>
      <c r="J42" s="93">
        <v>-140.08372691</v>
      </c>
      <c r="K42" s="93">
        <v>-187.18096279</v>
      </c>
      <c r="M42" s="198"/>
      <c r="N42" s="197"/>
      <c r="O42" s="85"/>
      <c r="P42" s="73"/>
      <c r="Q42" s="73"/>
      <c r="R42" s="73"/>
      <c r="S42" s="73"/>
      <c r="T42" s="73"/>
      <c r="U42" s="73"/>
      <c r="V42" s="73"/>
      <c r="W42" s="85"/>
      <c r="X42" s="198"/>
      <c r="Y42" s="197"/>
      <c r="Z42" s="85"/>
      <c r="AA42" s="198"/>
      <c r="AB42" s="198"/>
      <c r="AC42" s="196"/>
      <c r="AE42" s="85"/>
      <c r="AF42" s="198"/>
      <c r="AG42" s="198"/>
      <c r="AH42" s="196"/>
      <c r="AJ42" s="196"/>
      <c r="AK42" s="198"/>
      <c r="AL42" s="198"/>
      <c r="AM42" s="196"/>
      <c r="AP42" s="198"/>
      <c r="AQ42" s="198"/>
      <c r="AR42" s="196"/>
      <c r="AT42" s="85"/>
      <c r="AU42" s="216">
        <v>-46.5</v>
      </c>
      <c r="AV42" s="216">
        <v>-46.984227619999992</v>
      </c>
      <c r="AW42" s="216">
        <v>-46.628142002332226</v>
      </c>
      <c r="AX42" s="216">
        <v>-46.722484337667765</v>
      </c>
      <c r="AY42" s="29"/>
      <c r="AZ42" s="93">
        <v>-47.433790689999995</v>
      </c>
      <c r="BA42" s="216">
        <v>-46.723306430000008</v>
      </c>
      <c r="BB42" s="93">
        <v>-45.926629789999993</v>
      </c>
      <c r="BC42" s="93">
        <v>-47.097235879999999</v>
      </c>
      <c r="BD42" s="29"/>
      <c r="BE42" s="73"/>
      <c r="BF42" s="196"/>
      <c r="BG42" s="27"/>
      <c r="BH42" s="196"/>
      <c r="BI42" s="27"/>
      <c r="BJ42" s="196"/>
      <c r="BK42" s="73"/>
      <c r="BL42" s="73"/>
      <c r="BM42" s="29"/>
      <c r="BN42" s="73"/>
      <c r="BO42" s="27"/>
      <c r="BP42" s="73"/>
      <c r="BQ42" s="73"/>
      <c r="BR42" s="29"/>
      <c r="BS42" s="73"/>
      <c r="BT42" s="27"/>
      <c r="BU42" s="73"/>
      <c r="BV42" s="73"/>
      <c r="BW42" s="29"/>
      <c r="BX42" s="73"/>
      <c r="BY42" s="27"/>
      <c r="BZ42" s="73"/>
      <c r="CA42" s="73"/>
      <c r="CB42" s="29"/>
      <c r="CC42" s="73"/>
      <c r="CD42" s="27"/>
      <c r="CE42" s="73"/>
      <c r="CF42" s="73"/>
    </row>
    <row r="43" spans="1:84" ht="17.25" thickBot="1">
      <c r="A43" s="121" t="s">
        <v>25</v>
      </c>
      <c r="B43" s="74"/>
      <c r="C43" s="93">
        <v>23.954958991038069</v>
      </c>
      <c r="D43" s="19"/>
      <c r="E43" s="216">
        <v>25.081520310000023</v>
      </c>
      <c r="F43" s="93">
        <v>33.825816037667657</v>
      </c>
      <c r="G43" s="93">
        <v>43.040888610000003</v>
      </c>
      <c r="H43" s="19"/>
      <c r="I43" s="93">
        <v>24.227987892795081</v>
      </c>
      <c r="J43" s="93">
        <v>38.030435849999989</v>
      </c>
      <c r="K43" s="93">
        <v>45.071971130000009</v>
      </c>
      <c r="M43" s="198"/>
      <c r="N43" s="197"/>
      <c r="O43" s="85"/>
      <c r="P43" s="73"/>
      <c r="Q43" s="73"/>
      <c r="R43" s="73"/>
      <c r="S43" s="73"/>
      <c r="T43" s="73"/>
      <c r="U43" s="73"/>
      <c r="V43" s="73"/>
      <c r="W43" s="85"/>
      <c r="X43" s="198"/>
      <c r="Y43" s="197"/>
      <c r="Z43" s="85"/>
      <c r="AA43" s="198"/>
      <c r="AB43" s="198"/>
      <c r="AC43" s="196"/>
      <c r="AE43" s="85"/>
      <c r="AF43" s="198"/>
      <c r="AG43" s="198"/>
      <c r="AH43" s="196"/>
      <c r="AJ43" s="196"/>
      <c r="AK43" s="198"/>
      <c r="AL43" s="198"/>
      <c r="AM43" s="196"/>
      <c r="AP43" s="198"/>
      <c r="AQ43" s="198"/>
      <c r="AR43" s="196"/>
      <c r="AT43" s="85"/>
      <c r="AU43" s="216">
        <v>12.300215859999973</v>
      </c>
      <c r="AV43" s="216">
        <v>12.781304450000029</v>
      </c>
      <c r="AW43" s="216">
        <v>8.7442957276676552</v>
      </c>
      <c r="AX43" s="216">
        <v>9.1950725723323856</v>
      </c>
      <c r="AY43" s="29"/>
      <c r="AZ43" s="93">
        <v>9.571273550000015</v>
      </c>
      <c r="BA43" s="216">
        <v>14.656714342795066</v>
      </c>
      <c r="BB43" s="93">
        <v>13.802447957204908</v>
      </c>
      <c r="BC43" s="93">
        <v>7.0415352800000193</v>
      </c>
      <c r="BD43" s="29"/>
      <c r="BE43" s="73"/>
      <c r="BF43" s="196"/>
      <c r="BG43" s="27"/>
      <c r="BH43" s="196"/>
      <c r="BI43" s="27"/>
      <c r="BJ43" s="196"/>
      <c r="BK43" s="73"/>
      <c r="BL43" s="73"/>
      <c r="BM43" s="29"/>
      <c r="BN43" s="73"/>
      <c r="BO43" s="27"/>
      <c r="BP43" s="73"/>
      <c r="BQ43" s="73"/>
      <c r="BR43" s="29"/>
      <c r="BS43" s="73"/>
      <c r="BT43" s="27"/>
      <c r="BU43" s="73"/>
      <c r="BV43" s="73"/>
      <c r="BW43" s="29"/>
      <c r="BX43" s="73"/>
      <c r="BY43" s="27"/>
      <c r="BZ43" s="73"/>
      <c r="CA43" s="73"/>
      <c r="CB43" s="29"/>
      <c r="CC43" s="73"/>
      <c r="CD43" s="27"/>
      <c r="CE43" s="73"/>
      <c r="CF43" s="73"/>
    </row>
    <row r="44" spans="1:84" ht="17.25" thickBot="1">
      <c r="A44" s="248" t="s">
        <v>26</v>
      </c>
      <c r="B44" s="86"/>
      <c r="C44" s="90">
        <v>11.325992378146266</v>
      </c>
      <c r="D44" s="21"/>
      <c r="E44" s="254">
        <v>4.231994700000012</v>
      </c>
      <c r="F44" s="90">
        <v>5.1483353300000037</v>
      </c>
      <c r="G44" s="90">
        <v>2.3206920903352519</v>
      </c>
      <c r="H44" s="21"/>
      <c r="I44" s="90">
        <v>7.5016970999999959</v>
      </c>
      <c r="J44" s="90">
        <v>5.6073317499999957</v>
      </c>
      <c r="K44" s="90">
        <v>6.9883995800000003</v>
      </c>
      <c r="M44" s="198"/>
      <c r="N44" s="197"/>
      <c r="O44" s="84"/>
      <c r="P44" s="28"/>
      <c r="Q44" s="28"/>
      <c r="R44" s="28"/>
      <c r="S44" s="28"/>
      <c r="T44" s="28"/>
      <c r="U44" s="28"/>
      <c r="V44" s="28"/>
      <c r="W44" s="84"/>
      <c r="X44" s="198"/>
      <c r="Y44" s="197"/>
      <c r="Z44" s="84"/>
      <c r="AA44" s="198"/>
      <c r="AB44" s="198"/>
      <c r="AC44" s="196"/>
      <c r="AE44" s="84"/>
      <c r="AF44" s="198"/>
      <c r="AG44" s="198"/>
      <c r="AH44" s="196"/>
      <c r="AJ44" s="196"/>
      <c r="AK44" s="198"/>
      <c r="AL44" s="198"/>
      <c r="AM44" s="196"/>
      <c r="AP44" s="198"/>
      <c r="AQ44" s="198"/>
      <c r="AR44" s="196"/>
      <c r="AT44" s="84"/>
      <c r="AU44" s="254">
        <v>8.9741150700000034</v>
      </c>
      <c r="AV44" s="254">
        <v>-4.7421203699999914</v>
      </c>
      <c r="AW44" s="254">
        <v>0.91634062999999166</v>
      </c>
      <c r="AX44" s="254">
        <v>-2.8276432396647517</v>
      </c>
      <c r="AY44" s="29"/>
      <c r="AZ44" s="90">
        <v>3.3757563035999945</v>
      </c>
      <c r="BA44" s="254">
        <v>4.1259407964000019</v>
      </c>
      <c r="BB44" s="90">
        <v>-1.8943653500000006</v>
      </c>
      <c r="BC44" s="90">
        <v>1.3810678300000045</v>
      </c>
      <c r="BD44" s="29"/>
      <c r="BE44" s="28"/>
      <c r="BF44" s="196"/>
      <c r="BG44" s="25"/>
      <c r="BH44" s="196"/>
      <c r="BI44" s="25"/>
      <c r="BJ44" s="196"/>
      <c r="BK44" s="28"/>
      <c r="BL44" s="28"/>
      <c r="BM44" s="29"/>
      <c r="BN44" s="28"/>
      <c r="BO44" s="25"/>
      <c r="BP44" s="28"/>
      <c r="BQ44" s="28"/>
      <c r="BR44" s="29"/>
      <c r="BS44" s="28"/>
      <c r="BT44" s="25"/>
      <c r="BU44" s="28"/>
      <c r="BV44" s="28"/>
      <c r="BW44" s="29"/>
      <c r="BX44" s="28"/>
      <c r="BY44" s="25"/>
      <c r="BZ44" s="28"/>
      <c r="CA44" s="28"/>
      <c r="CB44" s="29"/>
      <c r="CC44" s="28"/>
      <c r="CD44" s="25"/>
      <c r="CE44" s="28"/>
      <c r="CF44" s="28"/>
    </row>
    <row r="45" spans="1:84" ht="17.25" thickBot="1">
      <c r="A45" s="121" t="s">
        <v>46</v>
      </c>
      <c r="B45" s="74"/>
      <c r="C45" s="93">
        <v>35.280951369184336</v>
      </c>
      <c r="D45" s="19"/>
      <c r="E45" s="216">
        <v>29.313515010000039</v>
      </c>
      <c r="F45" s="93">
        <v>38.974151367667673</v>
      </c>
      <c r="G45" s="93">
        <v>45.391580700335368</v>
      </c>
      <c r="H45" s="19"/>
      <c r="I45" s="93">
        <v>31.729684992795061</v>
      </c>
      <c r="J45" s="93">
        <v>43.637767600000004</v>
      </c>
      <c r="K45" s="93">
        <v>52.060370710000008</v>
      </c>
      <c r="M45" s="198"/>
      <c r="N45" s="197"/>
      <c r="O45" s="85"/>
      <c r="P45" s="73"/>
      <c r="Q45" s="73"/>
      <c r="R45" s="73"/>
      <c r="S45" s="73"/>
      <c r="T45" s="73"/>
      <c r="U45" s="73"/>
      <c r="V45" s="73"/>
      <c r="W45" s="85"/>
      <c r="X45" s="198"/>
      <c r="Y45" s="197"/>
      <c r="Z45" s="85"/>
      <c r="AA45" s="198"/>
      <c r="AB45" s="198"/>
      <c r="AC45" s="196"/>
      <c r="AE45" s="85"/>
      <c r="AF45" s="198"/>
      <c r="AG45" s="198"/>
      <c r="AH45" s="196"/>
      <c r="AJ45" s="196"/>
      <c r="AK45" s="198"/>
      <c r="AL45" s="198"/>
      <c r="AM45" s="196"/>
      <c r="AP45" s="198"/>
      <c r="AQ45" s="198"/>
      <c r="AR45" s="196"/>
      <c r="AT45" s="85"/>
      <c r="AU45" s="216">
        <v>21.274330929999977</v>
      </c>
      <c r="AV45" s="216">
        <v>8.0391840800000374</v>
      </c>
      <c r="AW45" s="216">
        <v>9.6606363576676593</v>
      </c>
      <c r="AX45" s="216">
        <v>6.3674293326676974</v>
      </c>
      <c r="AY45" s="29"/>
      <c r="AZ45" s="93">
        <v>12.947029853600009</v>
      </c>
      <c r="BA45" s="216">
        <v>18.78265513919505</v>
      </c>
      <c r="BB45" s="93">
        <v>11.908082607204946</v>
      </c>
      <c r="BC45" s="93">
        <v>8.4226031100000043</v>
      </c>
      <c r="BD45" s="29"/>
      <c r="BE45" s="73"/>
      <c r="BF45" s="196"/>
      <c r="BG45" s="27"/>
      <c r="BH45" s="196"/>
      <c r="BI45" s="27"/>
      <c r="BJ45" s="196"/>
      <c r="BK45" s="73"/>
      <c r="BL45" s="73"/>
      <c r="BM45" s="29"/>
      <c r="BN45" s="73"/>
      <c r="BO45" s="27"/>
      <c r="BP45" s="73"/>
      <c r="BQ45" s="73"/>
      <c r="BR45" s="29"/>
      <c r="BS45" s="73"/>
      <c r="BT45" s="27"/>
      <c r="BU45" s="73"/>
      <c r="BV45" s="73"/>
      <c r="BW45" s="29"/>
      <c r="BX45" s="73"/>
      <c r="BY45" s="27"/>
      <c r="BZ45" s="73"/>
      <c r="CA45" s="73"/>
      <c r="CB45" s="29"/>
      <c r="CC45" s="73"/>
      <c r="CD45" s="27"/>
      <c r="CE45" s="73"/>
      <c r="CF45" s="73"/>
    </row>
    <row r="46" spans="1:84" ht="17.25" thickBot="1">
      <c r="A46" s="248" t="s">
        <v>27</v>
      </c>
      <c r="B46" s="86"/>
      <c r="C46" s="90">
        <v>-9.3408400000000036</v>
      </c>
      <c r="D46" s="21"/>
      <c r="E46" s="254">
        <v>-9.458591890000001</v>
      </c>
      <c r="F46" s="90">
        <v>-11.526886509999997</v>
      </c>
      <c r="G46" s="90">
        <v>-14.490741699999999</v>
      </c>
      <c r="H46" s="21"/>
      <c r="I46" s="90">
        <v>-7.4722558500000007</v>
      </c>
      <c r="J46" s="90">
        <v>-8.2702759100000005</v>
      </c>
      <c r="K46" s="90">
        <v>-11.38286314</v>
      </c>
      <c r="M46" s="198"/>
      <c r="N46" s="197"/>
      <c r="O46" s="84"/>
      <c r="P46" s="28"/>
      <c r="Q46" s="28"/>
      <c r="R46" s="28"/>
      <c r="S46" s="28"/>
      <c r="T46" s="28"/>
      <c r="U46" s="28"/>
      <c r="V46" s="28"/>
      <c r="W46" s="84"/>
      <c r="X46" s="198"/>
      <c r="Y46" s="197"/>
      <c r="Z46" s="84"/>
      <c r="AA46" s="198"/>
      <c r="AB46" s="198"/>
      <c r="AC46" s="196"/>
      <c r="AE46" s="84"/>
      <c r="AF46" s="198"/>
      <c r="AG46" s="198"/>
      <c r="AH46" s="196"/>
      <c r="AJ46" s="196"/>
      <c r="AK46" s="198"/>
      <c r="AL46" s="198"/>
      <c r="AM46" s="196"/>
      <c r="AP46" s="198"/>
      <c r="AQ46" s="198"/>
      <c r="AR46" s="196"/>
      <c r="AT46" s="84"/>
      <c r="AU46" s="254">
        <v>-7.94452392</v>
      </c>
      <c r="AV46" s="254">
        <v>-1.514067970000001</v>
      </c>
      <c r="AW46" s="254">
        <v>-2.0682946199999961</v>
      </c>
      <c r="AX46" s="254">
        <v>-2.9638551900000021</v>
      </c>
      <c r="AY46" s="29"/>
      <c r="AZ46" s="90">
        <v>-4.482125550000001</v>
      </c>
      <c r="BA46" s="254">
        <v>-2.9901302999999997</v>
      </c>
      <c r="BB46" s="90">
        <v>-0.79802005999999981</v>
      </c>
      <c r="BC46" s="90">
        <v>-3.112587229999999</v>
      </c>
      <c r="BD46" s="29"/>
      <c r="BE46" s="28"/>
      <c r="BF46" s="196"/>
      <c r="BG46" s="25"/>
      <c r="BH46" s="196"/>
      <c r="BI46" s="25"/>
      <c r="BJ46" s="196"/>
      <c r="BK46" s="28"/>
      <c r="BL46" s="28"/>
      <c r="BM46" s="29"/>
      <c r="BN46" s="28"/>
      <c r="BO46" s="25"/>
      <c r="BP46" s="28"/>
      <c r="BQ46" s="28"/>
      <c r="BR46" s="29"/>
      <c r="BS46" s="28"/>
      <c r="BT46" s="25"/>
      <c r="BU46" s="28"/>
      <c r="BV46" s="28"/>
      <c r="BW46" s="29"/>
      <c r="BX46" s="28"/>
      <c r="BY46" s="25"/>
      <c r="BZ46" s="28"/>
      <c r="CA46" s="28"/>
      <c r="CB46" s="29"/>
      <c r="CC46" s="28"/>
      <c r="CD46" s="25"/>
      <c r="CE46" s="28"/>
      <c r="CF46" s="28"/>
    </row>
    <row r="47" spans="1:84">
      <c r="A47" s="239"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198"/>
      <c r="N47" s="197"/>
      <c r="O47" s="85"/>
      <c r="P47" s="73"/>
      <c r="Q47" s="73"/>
      <c r="R47" s="73"/>
      <c r="S47" s="73"/>
      <c r="T47" s="73"/>
      <c r="U47" s="73"/>
      <c r="V47" s="73"/>
      <c r="W47" s="85"/>
      <c r="X47" s="198"/>
      <c r="Y47" s="197"/>
      <c r="Z47" s="85"/>
      <c r="AA47" s="198"/>
      <c r="AB47" s="198"/>
      <c r="AC47" s="196"/>
      <c r="AE47" s="85"/>
      <c r="AF47" s="198"/>
      <c r="AG47" s="198"/>
      <c r="AH47" s="196"/>
      <c r="AJ47" s="196"/>
      <c r="AK47" s="198"/>
      <c r="AL47" s="198"/>
      <c r="AM47" s="196"/>
      <c r="AP47" s="198"/>
      <c r="AQ47" s="198"/>
      <c r="AR47" s="196"/>
      <c r="AT47" s="85"/>
      <c r="AU47" s="27">
        <v>13.329807009999977</v>
      </c>
      <c r="AV47" s="27">
        <v>6.5251161100000363</v>
      </c>
      <c r="AW47" s="27">
        <v>7.5923417376676632</v>
      </c>
      <c r="AX47" s="27">
        <v>3.4035741426676935</v>
      </c>
      <c r="AY47" s="22"/>
      <c r="AZ47" s="73">
        <v>8.464904303600008</v>
      </c>
      <c r="BA47" s="27">
        <v>15.792524839195053</v>
      </c>
      <c r="BB47" s="73">
        <v>11.11006254720494</v>
      </c>
      <c r="BC47" s="73">
        <v>5.3100158800000088</v>
      </c>
      <c r="BD47" s="22"/>
      <c r="BE47" s="73"/>
      <c r="BF47" s="196"/>
      <c r="BG47" s="27"/>
      <c r="BH47" s="196"/>
      <c r="BI47" s="27"/>
      <c r="BJ47" s="196"/>
      <c r="BK47" s="73"/>
      <c r="BL47" s="73"/>
      <c r="BM47" s="22"/>
      <c r="BN47" s="73"/>
      <c r="BO47" s="27"/>
      <c r="BP47" s="73"/>
      <c r="BQ47" s="73"/>
      <c r="BR47" s="22"/>
      <c r="BS47" s="73"/>
      <c r="BT47" s="27"/>
      <c r="BU47" s="73"/>
      <c r="BV47" s="73"/>
      <c r="BW47" s="22"/>
      <c r="BX47" s="73"/>
      <c r="BY47" s="27"/>
      <c r="BZ47" s="73"/>
      <c r="CA47" s="73"/>
      <c r="CB47" s="22"/>
      <c r="CC47" s="73"/>
      <c r="CD47" s="27"/>
      <c r="CE47" s="73"/>
      <c r="CF47" s="73"/>
    </row>
    <row r="48" spans="1:84">
      <c r="A48" s="266" t="s">
        <v>416</v>
      </c>
    </row>
    <row r="49" spans="1:1">
      <c r="A49" s="130"/>
    </row>
    <row r="50" spans="1:1">
      <c r="A50" s="130"/>
    </row>
  </sheetData>
  <mergeCells count="26">
    <mergeCell ref="CC6:CF6"/>
    <mergeCell ref="CC34:CF34"/>
    <mergeCell ref="AF6:AI6"/>
    <mergeCell ref="AK6:AN6"/>
    <mergeCell ref="BS6:BV6"/>
    <mergeCell ref="BS34:BV34"/>
    <mergeCell ref="E6:G6"/>
    <mergeCell ref="I6:K6"/>
    <mergeCell ref="I34:K34"/>
    <mergeCell ref="M6:N6"/>
    <mergeCell ref="X6:Y6"/>
    <mergeCell ref="E34:G34"/>
    <mergeCell ref="P6:V6"/>
    <mergeCell ref="P34:V34"/>
    <mergeCell ref="AA6:AD6"/>
    <mergeCell ref="AU34:AX34"/>
    <mergeCell ref="AZ6:BC6"/>
    <mergeCell ref="AZ34:BC34"/>
    <mergeCell ref="BX6:CA6"/>
    <mergeCell ref="BX34:CA34"/>
    <mergeCell ref="BE34:BK34"/>
    <mergeCell ref="AU6:AX6"/>
    <mergeCell ref="BE6:BL6"/>
    <mergeCell ref="BN6:BQ6"/>
    <mergeCell ref="BN34:BQ34"/>
    <mergeCell ref="AP6:AS6"/>
  </mergeCells>
  <conditionalFormatting sqref="C23:C25">
    <cfRule type="containsErrors" dxfId="1476" priority="806">
      <formula>ISERROR(C23)</formula>
    </cfRule>
  </conditionalFormatting>
  <conditionalFormatting sqref="C7:J7">
    <cfRule type="containsErrors" dxfId="1475" priority="1088">
      <formula>ISERROR(C7)</formula>
    </cfRule>
  </conditionalFormatting>
  <conditionalFormatting sqref="C8:K22">
    <cfRule type="containsErrors" dxfId="1474" priority="1517">
      <formula>ISERROR(C8)</formula>
    </cfRule>
  </conditionalFormatting>
  <conditionalFormatting sqref="C26:K30">
    <cfRule type="containsErrors" dxfId="1473" priority="1504">
      <formula>ISERROR(C26)</formula>
    </cfRule>
  </conditionalFormatting>
  <conditionalFormatting sqref="C35:K47">
    <cfRule type="containsErrors" dxfId="1472" priority="1086">
      <formula>ISERROR(C35)</formula>
    </cfRule>
  </conditionalFormatting>
  <conditionalFormatting sqref="D24:D30">
    <cfRule type="containsErrors" dxfId="1471" priority="814">
      <formula>ISERROR(D24)</formula>
    </cfRule>
  </conditionalFormatting>
  <conditionalFormatting sqref="D36:D47">
    <cfRule type="containsErrors" dxfId="1470" priority="1383">
      <formula>ISERROR(D36)</formula>
    </cfRule>
  </conditionalFormatting>
  <conditionalFormatting sqref="E26 E28">
    <cfRule type="containsErrors" dxfId="1469" priority="1587">
      <formula>ISERROR(E26)</formula>
    </cfRule>
  </conditionalFormatting>
  <conditionalFormatting sqref="E30">
    <cfRule type="containsErrors" dxfId="1468" priority="1547">
      <formula>ISERROR(E30)</formula>
    </cfRule>
  </conditionalFormatting>
  <conditionalFormatting sqref="E44 E46">
    <cfRule type="containsErrors" dxfId="1467" priority="1448">
      <formula>ISERROR(E44)</formula>
    </cfRule>
  </conditionalFormatting>
  <conditionalFormatting sqref="E23:G24">
    <cfRule type="containsErrors" dxfId="1466" priority="784">
      <formula>ISERROR(E23)</formula>
    </cfRule>
  </conditionalFormatting>
  <conditionalFormatting sqref="E25:K25">
    <cfRule type="containsErrors" dxfId="1465" priority="804">
      <formula>ISERROR(E25)</formula>
    </cfRule>
  </conditionalFormatting>
  <conditionalFormatting sqref="G36:H47">
    <cfRule type="containsErrors" dxfId="1464" priority="1057">
      <formula>ISERROR(G36)</formula>
    </cfRule>
  </conditionalFormatting>
  <conditionalFormatting sqref="H8:H30">
    <cfRule type="containsErrors" dxfId="1463" priority="796">
      <formula>ISERROR(H8)</formula>
    </cfRule>
  </conditionalFormatting>
  <conditionalFormatting sqref="I23:K24">
    <cfRule type="containsErrors" dxfId="1462" priority="782">
      <formula>ISERROR(I23)</formula>
    </cfRule>
  </conditionalFormatting>
  <conditionalFormatting sqref="L15:L26">
    <cfRule type="containsErrors" dxfId="1461" priority="569">
      <formula>ISERROR(L15)</formula>
    </cfRule>
  </conditionalFormatting>
  <conditionalFormatting sqref="M8:N30">
    <cfRule type="containsErrors" dxfId="1460" priority="732">
      <formula>ISERROR(M8)</formula>
    </cfRule>
  </conditionalFormatting>
  <conditionalFormatting sqref="O7:O30">
    <cfRule type="containsErrors" dxfId="1459" priority="800">
      <formula>ISERROR(O7)</formula>
    </cfRule>
  </conditionalFormatting>
  <conditionalFormatting sqref="O35:W47">
    <cfRule type="containsErrors" dxfId="1458" priority="424">
      <formula>ISERROR(O35)</formula>
    </cfRule>
  </conditionalFormatting>
  <conditionalFormatting sqref="P8:Y30">
    <cfRule type="containsErrors" dxfId="1457" priority="325">
      <formula>ISERROR(P8)</formula>
    </cfRule>
  </conditionalFormatting>
  <conditionalFormatting sqref="Z7:Z30">
    <cfRule type="containsErrors" dxfId="1456" priority="371">
      <formula>ISERROR(Z7)</formula>
    </cfRule>
  </conditionalFormatting>
  <conditionalFormatting sqref="Z35:Z47">
    <cfRule type="containsErrors" dxfId="1455" priority="373">
      <formula>ISERROR(Z35)</formula>
    </cfRule>
  </conditionalFormatting>
  <conditionalFormatting sqref="AA25">
    <cfRule type="containsErrors" dxfId="1454" priority="347">
      <formula>ISERROR(AA25)</formula>
    </cfRule>
  </conditionalFormatting>
  <conditionalFormatting sqref="AA23:AD24">
    <cfRule type="containsErrors" dxfId="1453" priority="348">
      <formula>ISERROR(AA23)</formula>
    </cfRule>
  </conditionalFormatting>
  <conditionalFormatting sqref="AB7:AB22">
    <cfRule type="containsErrors" dxfId="1452" priority="352">
      <formula>ISERROR(AB7)</formula>
    </cfRule>
  </conditionalFormatting>
  <conditionalFormatting sqref="AB25:AB30">
    <cfRule type="containsErrors" dxfId="1451" priority="350">
      <formula>ISERROR(AB25)</formula>
    </cfRule>
  </conditionalFormatting>
  <conditionalFormatting sqref="AD7">
    <cfRule type="containsErrors" dxfId="1450" priority="351">
      <formula>ISERROR(AD7)</formula>
    </cfRule>
  </conditionalFormatting>
  <conditionalFormatting sqref="AD26 AD28">
    <cfRule type="containsErrors" dxfId="1449" priority="354">
      <formula>ISERROR(AD26)</formula>
    </cfRule>
  </conditionalFormatting>
  <conditionalFormatting sqref="AD30">
    <cfRule type="containsErrors" dxfId="1448" priority="353">
      <formula>ISERROR(AD30)</formula>
    </cfRule>
  </conditionalFormatting>
  <conditionalFormatting sqref="AE7:AE30">
    <cfRule type="containsErrors" dxfId="1447" priority="291">
      <formula>ISERROR(AE7)</formula>
    </cfRule>
  </conditionalFormatting>
  <conditionalFormatting sqref="AE35:AE47">
    <cfRule type="containsErrors" dxfId="1446" priority="293">
      <formula>ISERROR(AE35)</formula>
    </cfRule>
  </conditionalFormatting>
  <conditionalFormatting sqref="AF25">
    <cfRule type="containsErrors" dxfId="1445" priority="267">
      <formula>ISERROR(AF25)</formula>
    </cfRule>
  </conditionalFormatting>
  <conditionalFormatting sqref="AF23:AI24">
    <cfRule type="containsErrors" dxfId="1444" priority="268">
      <formula>ISERROR(AF23)</formula>
    </cfRule>
  </conditionalFormatting>
  <conditionalFormatting sqref="AG7:AG22">
    <cfRule type="containsErrors" dxfId="1443" priority="272">
      <formula>ISERROR(AG7)</formula>
    </cfRule>
  </conditionalFormatting>
  <conditionalFormatting sqref="AG25:AG30">
    <cfRule type="containsErrors" dxfId="1442" priority="270">
      <formula>ISERROR(AG25)</formula>
    </cfRule>
  </conditionalFormatting>
  <conditionalFormatting sqref="AI7">
    <cfRule type="containsErrors" dxfId="1441" priority="271">
      <formula>ISERROR(AI7)</formula>
    </cfRule>
  </conditionalFormatting>
  <conditionalFormatting sqref="AI26 AI28">
    <cfRule type="containsErrors" dxfId="1440" priority="274">
      <formula>ISERROR(AI26)</formula>
    </cfRule>
  </conditionalFormatting>
  <conditionalFormatting sqref="AI30">
    <cfRule type="containsErrors" dxfId="1439" priority="273">
      <formula>ISERROR(AI30)</formula>
    </cfRule>
  </conditionalFormatting>
  <conditionalFormatting sqref="AK25">
    <cfRule type="containsErrors" dxfId="1438" priority="173">
      <formula>ISERROR(AK25)</formula>
    </cfRule>
  </conditionalFormatting>
  <conditionalFormatting sqref="AK23:AN24">
    <cfRule type="containsErrors" dxfId="1437" priority="102">
      <formula>ISERROR(AK23)</formula>
    </cfRule>
  </conditionalFormatting>
  <conditionalFormatting sqref="AL7:AL22">
    <cfRule type="containsErrors" dxfId="1436" priority="178">
      <formula>ISERROR(AL7)</formula>
    </cfRule>
  </conditionalFormatting>
  <conditionalFormatting sqref="AL25:AL30">
    <cfRule type="containsErrors" dxfId="1435" priority="176">
      <formula>ISERROR(AL25)</formula>
    </cfRule>
  </conditionalFormatting>
  <conditionalFormatting sqref="AN7">
    <cfRule type="containsErrors" dxfId="1434" priority="177">
      <formula>ISERROR(AN7)</formula>
    </cfRule>
  </conditionalFormatting>
  <conditionalFormatting sqref="AN26 AN28">
    <cfRule type="containsErrors" dxfId="1433" priority="180">
      <formula>ISERROR(AN26)</formula>
    </cfRule>
  </conditionalFormatting>
  <conditionalFormatting sqref="AN30">
    <cfRule type="containsErrors" dxfId="1432" priority="179">
      <formula>ISERROR(AN30)</formula>
    </cfRule>
  </conditionalFormatting>
  <conditionalFormatting sqref="AP25:AQ25">
    <cfRule type="containsErrors" dxfId="1431" priority="75">
      <formula>ISERROR(AP25)</formula>
    </cfRule>
  </conditionalFormatting>
  <conditionalFormatting sqref="AP23:AS24">
    <cfRule type="containsErrors" dxfId="1430" priority="74">
      <formula>ISERROR(AP23)</formula>
    </cfRule>
  </conditionalFormatting>
  <conditionalFormatting sqref="AQ7:AQ22">
    <cfRule type="containsErrors" dxfId="1429" priority="80">
      <formula>ISERROR(AQ7)</formula>
    </cfRule>
  </conditionalFormatting>
  <conditionalFormatting sqref="AQ26:AQ30">
    <cfRule type="containsErrors" dxfId="1428" priority="78">
      <formula>ISERROR(AQ26)</formula>
    </cfRule>
  </conditionalFormatting>
  <conditionalFormatting sqref="AS7">
    <cfRule type="containsErrors" dxfId="1427" priority="79">
      <formula>ISERROR(AS7)</formula>
    </cfRule>
  </conditionalFormatting>
  <conditionalFormatting sqref="AS26 AS28">
    <cfRule type="containsErrors" dxfId="1426" priority="82">
      <formula>ISERROR(AS26)</formula>
    </cfRule>
  </conditionalFormatting>
  <conditionalFormatting sqref="AS30">
    <cfRule type="containsErrors" dxfId="1425" priority="81">
      <formula>ISERROR(AS30)</formula>
    </cfRule>
  </conditionalFormatting>
  <conditionalFormatting sqref="AT7:AT30">
    <cfRule type="containsErrors" dxfId="1424" priority="790">
      <formula>ISERROR(AT7)</formula>
    </cfRule>
  </conditionalFormatting>
  <conditionalFormatting sqref="AT35:AT47">
    <cfRule type="containsErrors" dxfId="1423" priority="928">
      <formula>ISERROR(AT35)</formula>
    </cfRule>
  </conditionalFormatting>
  <conditionalFormatting sqref="AU23:AX24">
    <cfRule type="containsErrors" dxfId="1422" priority="776">
      <formula>ISERROR(AU23)</formula>
    </cfRule>
  </conditionalFormatting>
  <conditionalFormatting sqref="AV7:AV22">
    <cfRule type="containsErrors" dxfId="1421" priority="1129">
      <formula>ISERROR(AV7)</formula>
    </cfRule>
  </conditionalFormatting>
  <conditionalFormatting sqref="AV25:AV30">
    <cfRule type="containsErrors" dxfId="1420" priority="802">
      <formula>ISERROR(AV25)</formula>
    </cfRule>
  </conditionalFormatting>
  <conditionalFormatting sqref="AV35:AV47">
    <cfRule type="containsErrors" dxfId="1419" priority="1125">
      <formula>ISERROR(AV35)</formula>
    </cfRule>
  </conditionalFormatting>
  <conditionalFormatting sqref="AX26 AX28">
    <cfRule type="containsErrors" dxfId="1418" priority="1331">
      <formula>ISERROR(AX26)</formula>
    </cfRule>
  </conditionalFormatting>
  <conditionalFormatting sqref="AX30">
    <cfRule type="containsErrors" dxfId="1417" priority="1330">
      <formula>ISERROR(AX30)</formula>
    </cfRule>
  </conditionalFormatting>
  <conditionalFormatting sqref="AX36:AX47">
    <cfRule type="containsErrors" dxfId="1416" priority="1346">
      <formula>ISERROR(AX36)</formula>
    </cfRule>
  </conditionalFormatting>
  <conditionalFormatting sqref="AX7:AY7">
    <cfRule type="containsErrors" dxfId="1415" priority="1128">
      <formula>ISERROR(AX7)</formula>
    </cfRule>
  </conditionalFormatting>
  <conditionalFormatting sqref="AX35:AY35">
    <cfRule type="containsErrors" dxfId="1414" priority="1124">
      <formula>ISERROR(AX35)</formula>
    </cfRule>
  </conditionalFormatting>
  <conditionalFormatting sqref="AY8:AY30">
    <cfRule type="containsErrors" dxfId="1413" priority="798">
      <formula>ISERROR(AY8)</formula>
    </cfRule>
  </conditionalFormatting>
  <conditionalFormatting sqref="AZ36:AZ47">
    <cfRule type="containsErrors" dxfId="1412" priority="1255">
      <formula>ISERROR(AZ36)</formula>
    </cfRule>
  </conditionalFormatting>
  <conditionalFormatting sqref="AZ23:BC24">
    <cfRule type="containsErrors" dxfId="1411" priority="774">
      <formula>ISERROR(AZ23)</formula>
    </cfRule>
  </conditionalFormatting>
  <conditionalFormatting sqref="BA35">
    <cfRule type="containsErrors" dxfId="1410" priority="1104">
      <formula>ISERROR(BA35)</formula>
    </cfRule>
  </conditionalFormatting>
  <conditionalFormatting sqref="BA7:BC7">
    <cfRule type="containsErrors" dxfId="1409" priority="1105">
      <formula>ISERROR(BA7)</formula>
    </cfRule>
  </conditionalFormatting>
  <conditionalFormatting sqref="BA26:BC26 BA28:BC28">
    <cfRule type="containsErrors" dxfId="1408" priority="1121">
      <formula>ISERROR(BA26)</formula>
    </cfRule>
  </conditionalFormatting>
  <conditionalFormatting sqref="BA30:BC30">
    <cfRule type="containsErrors" dxfId="1407" priority="1120">
      <formula>ISERROR(BA30)</formula>
    </cfRule>
  </conditionalFormatting>
  <conditionalFormatting sqref="BB35:BC47">
    <cfRule type="containsErrors" dxfId="1406" priority="1102">
      <formula>ISERROR(BB35)</formula>
    </cfRule>
  </conditionalFormatting>
  <conditionalFormatting sqref="BD7:BD30">
    <cfRule type="containsErrors" dxfId="1405" priority="794">
      <formula>ISERROR(BD7)</formula>
    </cfRule>
  </conditionalFormatting>
  <conditionalFormatting sqref="BD35">
    <cfRule type="containsErrors" dxfId="1404" priority="1010">
      <formula>ISERROR(BD35)</formula>
    </cfRule>
  </conditionalFormatting>
  <conditionalFormatting sqref="BE36:BE47">
    <cfRule type="containsErrors" dxfId="1403" priority="1026">
      <formula>ISERROR(BE36)</formula>
    </cfRule>
  </conditionalFormatting>
  <conditionalFormatting sqref="BE23:BL24">
    <cfRule type="containsErrors" dxfId="1402" priority="323">
      <formula>ISERROR(BE23)</formula>
    </cfRule>
  </conditionalFormatting>
  <conditionalFormatting sqref="BG26 BG28">
    <cfRule type="containsErrors" dxfId="1401" priority="1048">
      <formula>ISERROR(BG26)</formula>
    </cfRule>
  </conditionalFormatting>
  <conditionalFormatting sqref="BG30">
    <cfRule type="containsErrors" dxfId="1400" priority="1046">
      <formula>ISERROR(BG30)</formula>
    </cfRule>
  </conditionalFormatting>
  <conditionalFormatting sqref="BG35">
    <cfRule type="containsErrors" dxfId="1399" priority="992">
      <formula>ISERROR(BG35)</formula>
    </cfRule>
  </conditionalFormatting>
  <conditionalFormatting sqref="BI26 BI28">
    <cfRule type="containsErrors" dxfId="1398" priority="843">
      <formula>ISERROR(BI26)</formula>
    </cfRule>
  </conditionalFormatting>
  <conditionalFormatting sqref="BI30">
    <cfRule type="containsErrors" dxfId="1397" priority="842">
      <formula>ISERROR(BI30)</formula>
    </cfRule>
  </conditionalFormatting>
  <conditionalFormatting sqref="BI35">
    <cfRule type="containsErrors" dxfId="1396" priority="991">
      <formula>ISERROR(BI35)</formula>
    </cfRule>
  </conditionalFormatting>
  <conditionalFormatting sqref="BK26:BL26 BK28:BL28">
    <cfRule type="containsErrors" dxfId="1395" priority="1009">
      <formula>ISERROR(BK26)</formula>
    </cfRule>
  </conditionalFormatting>
  <conditionalFormatting sqref="BK30:BL30">
    <cfRule type="containsErrors" dxfId="1394" priority="1008">
      <formula>ISERROR(BK30)</formula>
    </cfRule>
  </conditionalFormatting>
  <conditionalFormatting sqref="BK35:BL47">
    <cfRule type="containsErrors" dxfId="1393" priority="990">
      <formula>ISERROR(BK35)</formula>
    </cfRule>
  </conditionalFormatting>
  <conditionalFormatting sqref="BM7:BM30">
    <cfRule type="containsErrors" dxfId="1392" priority="471">
      <formula>ISERROR(BM7)</formula>
    </cfRule>
  </conditionalFormatting>
  <conditionalFormatting sqref="BM35">
    <cfRule type="containsErrors" dxfId="1391" priority="493">
      <formula>ISERROR(BM35)</formula>
    </cfRule>
  </conditionalFormatting>
  <conditionalFormatting sqref="BN36:BN47">
    <cfRule type="containsErrors" dxfId="1390" priority="509">
      <formula>ISERROR(BN36)</formula>
    </cfRule>
  </conditionalFormatting>
  <conditionalFormatting sqref="BN23:BQ24">
    <cfRule type="containsErrors" dxfId="1389" priority="469">
      <formula>ISERROR(BN23)</formula>
    </cfRule>
  </conditionalFormatting>
  <conditionalFormatting sqref="BO35">
    <cfRule type="containsErrors" dxfId="1388" priority="475">
      <formula>ISERROR(BO35)</formula>
    </cfRule>
  </conditionalFormatting>
  <conditionalFormatting sqref="BO7:BQ7">
    <cfRule type="containsErrors" dxfId="1387" priority="476">
      <formula>ISERROR(BO7)</formula>
    </cfRule>
  </conditionalFormatting>
  <conditionalFormatting sqref="BO26:BQ26 BO28:BQ28">
    <cfRule type="containsErrors" dxfId="1386" priority="492">
      <formula>ISERROR(BO26)</formula>
    </cfRule>
  </conditionalFormatting>
  <conditionalFormatting sqref="BO30:BQ30">
    <cfRule type="containsErrors" dxfId="1385" priority="491">
      <formula>ISERROR(BO30)</formula>
    </cfRule>
  </conditionalFormatting>
  <conditionalFormatting sqref="BP35:BQ47">
    <cfRule type="containsErrors" dxfId="1384" priority="473">
      <formula>ISERROR(BP35)</formula>
    </cfRule>
  </conditionalFormatting>
  <conditionalFormatting sqref="BR7:BR30">
    <cfRule type="containsErrors" dxfId="1383" priority="199">
      <formula>ISERROR(BR7)</formula>
    </cfRule>
  </conditionalFormatting>
  <conditionalFormatting sqref="BR35">
    <cfRule type="containsErrors" dxfId="1382" priority="221">
      <formula>ISERROR(BR35)</formula>
    </cfRule>
  </conditionalFormatting>
  <conditionalFormatting sqref="BS36:BS47">
    <cfRule type="containsErrors" dxfId="1381" priority="237">
      <formula>ISERROR(BS36)</formula>
    </cfRule>
  </conditionalFormatting>
  <conditionalFormatting sqref="BS23:BV24">
    <cfRule type="containsErrors" dxfId="1380" priority="197">
      <formula>ISERROR(BS23)</formula>
    </cfRule>
  </conditionalFormatting>
  <conditionalFormatting sqref="BT35">
    <cfRule type="containsErrors" dxfId="1379" priority="203">
      <formula>ISERROR(BT35)</formula>
    </cfRule>
  </conditionalFormatting>
  <conditionalFormatting sqref="BT7:BV7">
    <cfRule type="containsErrors" dxfId="1378" priority="204">
      <formula>ISERROR(BT7)</formula>
    </cfRule>
  </conditionalFormatting>
  <conditionalFormatting sqref="BT26:BV26 BT28:BV28">
    <cfRule type="containsErrors" dxfId="1377" priority="220">
      <formula>ISERROR(BT26)</formula>
    </cfRule>
  </conditionalFormatting>
  <conditionalFormatting sqref="BT30:BV30">
    <cfRule type="containsErrors" dxfId="1376" priority="219">
      <formula>ISERROR(BT30)</formula>
    </cfRule>
  </conditionalFormatting>
  <conditionalFormatting sqref="BU35:BV47">
    <cfRule type="containsErrors" dxfId="1375" priority="201">
      <formula>ISERROR(BU35)</formula>
    </cfRule>
  </conditionalFormatting>
  <conditionalFormatting sqref="BW7:BW30">
    <cfRule type="containsErrors" dxfId="1374" priority="105">
      <formula>ISERROR(BW7)</formula>
    </cfRule>
  </conditionalFormatting>
  <conditionalFormatting sqref="BW35">
    <cfRule type="containsErrors" dxfId="1373" priority="127">
      <formula>ISERROR(BW35)</formula>
    </cfRule>
  </conditionalFormatting>
  <conditionalFormatting sqref="BX23:BX25">
    <cfRule type="containsErrors" dxfId="1372" priority="99">
      <formula>ISERROR(BX23)</formula>
    </cfRule>
  </conditionalFormatting>
  <conditionalFormatting sqref="BX36:BX47">
    <cfRule type="containsErrors" dxfId="1371" priority="143">
      <formula>ISERROR(BX36)</formula>
    </cfRule>
  </conditionalFormatting>
  <conditionalFormatting sqref="BY35">
    <cfRule type="containsErrors" dxfId="1370" priority="109">
      <formula>ISERROR(BY35)</formula>
    </cfRule>
  </conditionalFormatting>
  <conditionalFormatting sqref="BY7:CA7">
    <cfRule type="containsErrors" dxfId="1369" priority="110">
      <formula>ISERROR(BY7)</formula>
    </cfRule>
  </conditionalFormatting>
  <conditionalFormatting sqref="BY23:CA24">
    <cfRule type="containsErrors" dxfId="1368" priority="103">
      <formula>ISERROR(BY23)</formula>
    </cfRule>
  </conditionalFormatting>
  <conditionalFormatting sqref="BY26:CA26 BY28:CA28">
    <cfRule type="containsErrors" dxfId="1367" priority="126">
      <formula>ISERROR(BY26)</formula>
    </cfRule>
  </conditionalFormatting>
  <conditionalFormatting sqref="BY30:CA30">
    <cfRule type="containsErrors" dxfId="1366" priority="125">
      <formula>ISERROR(BY30)</formula>
    </cfRule>
  </conditionalFormatting>
  <conditionalFormatting sqref="BZ35:CA47">
    <cfRule type="containsErrors" dxfId="1365" priority="107">
      <formula>ISERROR(BZ35)</formula>
    </cfRule>
  </conditionalFormatting>
  <conditionalFormatting sqref="CB7:CB30">
    <cfRule type="containsErrors" dxfId="1364" priority="6">
      <formula>ISERROR(CB7)</formula>
    </cfRule>
  </conditionalFormatting>
  <conditionalFormatting sqref="CB35">
    <cfRule type="containsErrors" dxfId="1363" priority="28">
      <formula>ISERROR(CB35)</formula>
    </cfRule>
  </conditionalFormatting>
  <conditionalFormatting sqref="CC23:CC25">
    <cfRule type="containsErrors" dxfId="1362" priority="1">
      <formula>ISERROR(CC23)</formula>
    </cfRule>
  </conditionalFormatting>
  <conditionalFormatting sqref="CC36:CC47">
    <cfRule type="containsErrors" dxfId="1361" priority="44">
      <formula>ISERROR(CC36)</formula>
    </cfRule>
  </conditionalFormatting>
  <conditionalFormatting sqref="CD35">
    <cfRule type="containsErrors" dxfId="1360" priority="10">
      <formula>ISERROR(CD35)</formula>
    </cfRule>
  </conditionalFormatting>
  <conditionalFormatting sqref="CD7:CF7">
    <cfRule type="containsErrors" dxfId="1359" priority="11">
      <formula>ISERROR(CD7)</formula>
    </cfRule>
  </conditionalFormatting>
  <conditionalFormatting sqref="CD23:CF24">
    <cfRule type="containsErrors" dxfId="1358" priority="4">
      <formula>ISERROR(CD23)</formula>
    </cfRule>
  </conditionalFormatting>
  <conditionalFormatting sqref="CD26:CF26 CD28:CF28">
    <cfRule type="containsErrors" dxfId="1357" priority="27">
      <formula>ISERROR(CD26)</formula>
    </cfRule>
  </conditionalFormatting>
  <conditionalFormatting sqref="CD30:CF30">
    <cfRule type="containsErrors" dxfId="1356" priority="26">
      <formula>ISERROR(CD30)</formula>
    </cfRule>
  </conditionalFormatting>
  <conditionalFormatting sqref="CE35:CF47">
    <cfRule type="containsErrors" dxfId="1355" priority="8">
      <formula>ISERROR(CE35)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1"/>
  <sheetViews>
    <sheetView showGridLines="0" zoomScale="85" zoomScaleNormal="85" workbookViewId="0">
      <selection activeCell="A6" sqref="A6"/>
    </sheetView>
  </sheetViews>
  <sheetFormatPr defaultColWidth="9.28515625" defaultRowHeight="16.5"/>
  <cols>
    <col min="1" max="1" width="98.42578125" style="146" customWidth="1"/>
    <col min="2" max="6" width="12.28515625" style="146" customWidth="1"/>
    <col min="7" max="16384" width="9.28515625" style="146"/>
  </cols>
  <sheetData>
    <row r="1" spans="1:6" ht="27.75">
      <c r="A1" s="193" t="str">
        <f>CONTENT!$A$1</f>
        <v>ADDIKO GROUP  - KEY FINANCIAL DATA</v>
      </c>
      <c r="B1" s="183"/>
      <c r="C1" s="183"/>
      <c r="D1" s="183"/>
      <c r="E1" s="183"/>
      <c r="F1" s="183"/>
    </row>
    <row r="2" spans="1:6" ht="18">
      <c r="A2" s="203" t="str">
        <f>CONTENT!$A$2</f>
        <v>Last update: 7 November 2024</v>
      </c>
      <c r="B2" s="204"/>
      <c r="C2" s="183"/>
      <c r="D2" s="204"/>
      <c r="E2" s="183"/>
      <c r="F2" s="183"/>
    </row>
    <row r="6" spans="1:6" ht="18.75">
      <c r="A6" s="194" t="str">
        <f>CONTENT!$A$6</f>
        <v>Quarterly data - 3Q24 Results</v>
      </c>
    </row>
    <row r="10" spans="1:6" ht="18">
      <c r="A10" s="190" t="s">
        <v>195</v>
      </c>
    </row>
    <row r="11" spans="1:6" ht="18">
      <c r="A11" s="359" t="s">
        <v>178</v>
      </c>
    </row>
    <row r="12" spans="1:6" ht="18">
      <c r="A12" s="202" t="s">
        <v>322</v>
      </c>
    </row>
    <row r="13" spans="1:6" ht="18">
      <c r="A13" s="202" t="s">
        <v>323</v>
      </c>
    </row>
    <row r="14" spans="1:6" ht="18">
      <c r="A14" s="202" t="s">
        <v>324</v>
      </c>
    </row>
    <row r="15" spans="1:6" ht="18">
      <c r="A15" s="202" t="s">
        <v>325</v>
      </c>
    </row>
    <row r="16" spans="1:6" ht="18">
      <c r="A16" s="202" t="s">
        <v>326</v>
      </c>
    </row>
    <row r="17" spans="1:1" ht="18">
      <c r="A17" s="202" t="s">
        <v>179</v>
      </c>
    </row>
    <row r="18" spans="1:1" ht="18">
      <c r="A18" s="202" t="s">
        <v>180</v>
      </c>
    </row>
    <row r="41" spans="1:8" s="183" customFormat="1" ht="47.25" customHeight="1">
      <c r="A41" s="414" t="str">
        <f>CONTENT!$A$42</f>
        <v>File optimised for data processing, not for printing.
For fields that contain zero values or null, data is not available.
Figures could be slightly different from financial report and presentation due to roundings.</v>
      </c>
      <c r="B41" s="414"/>
      <c r="C41" s="414"/>
      <c r="D41" s="414"/>
      <c r="E41" s="414"/>
      <c r="F41" s="187"/>
      <c r="G41" s="188"/>
      <c r="H41" s="188"/>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2" sqref="A2"/>
    </sheetView>
  </sheetViews>
  <sheetFormatPr defaultColWidth="11.42578125" defaultRowHeight="13.5"/>
  <cols>
    <col min="1" max="1" width="38.7109375" style="130" customWidth="1"/>
    <col min="2" max="2" width="1.7109375" style="130" customWidth="1"/>
    <col min="3" max="3" width="11.7109375" style="130" customWidth="1"/>
    <col min="4" max="4" width="1.7109375" style="130" customWidth="1"/>
    <col min="5" max="7" width="11.7109375" style="130" customWidth="1"/>
    <col min="8" max="8" width="1.7109375" style="130" customWidth="1"/>
    <col min="9" max="11" width="11.7109375" style="130" customWidth="1"/>
    <col min="12" max="12" width="1.7109375" style="130" customWidth="1"/>
    <col min="13" max="16" width="11.7109375" style="130" customWidth="1"/>
    <col min="17" max="17" width="1.7109375" style="130" customWidth="1"/>
    <col min="18" max="21" width="11.7109375" style="130" customWidth="1"/>
    <col min="22" max="23" width="1.7109375" style="130" customWidth="1"/>
    <col min="24" max="16384" width="11.42578125" style="130"/>
  </cols>
  <sheetData>
    <row r="1" spans="1:23" ht="27.75">
      <c r="A1" s="193" t="s">
        <v>164</v>
      </c>
    </row>
    <row r="2" spans="1:23">
      <c r="A2" s="86"/>
    </row>
    <row r="3" spans="1:23">
      <c r="A3" s="130" t="s">
        <v>411</v>
      </c>
      <c r="B3" s="133"/>
      <c r="C3" s="133"/>
      <c r="D3" s="133"/>
      <c r="E3" s="133"/>
      <c r="F3" s="133"/>
      <c r="G3" s="133"/>
      <c r="H3" s="133"/>
      <c r="I3" s="133"/>
      <c r="J3" s="133"/>
      <c r="K3" s="133"/>
      <c r="L3" s="133"/>
      <c r="M3" s="133"/>
      <c r="N3" s="133"/>
      <c r="O3" s="133"/>
      <c r="P3" s="133"/>
      <c r="Q3" s="133"/>
      <c r="R3" s="133"/>
      <c r="S3" s="133"/>
      <c r="T3" s="133"/>
      <c r="U3" s="133"/>
      <c r="V3" s="133"/>
      <c r="W3" s="133"/>
    </row>
    <row r="4" spans="1:23">
      <c r="A4" s="130" t="s">
        <v>412</v>
      </c>
      <c r="B4" s="144"/>
      <c r="C4" s="144"/>
      <c r="D4" s="144"/>
      <c r="E4" s="144"/>
      <c r="F4" s="144"/>
      <c r="G4" s="144"/>
      <c r="H4" s="144"/>
      <c r="I4" s="144"/>
      <c r="J4" s="144"/>
      <c r="K4" s="144"/>
      <c r="L4" s="144"/>
      <c r="M4" s="144"/>
      <c r="N4" s="144"/>
      <c r="O4" s="144"/>
      <c r="P4" s="144"/>
      <c r="Q4" s="144"/>
      <c r="R4" s="144"/>
      <c r="S4" s="144"/>
      <c r="T4" s="144"/>
      <c r="U4" s="144"/>
      <c r="V4" s="144"/>
      <c r="W4" s="144"/>
    </row>
    <row r="5" spans="1:23">
      <c r="A5" s="129"/>
      <c r="B5" s="129"/>
      <c r="C5" s="129"/>
      <c r="D5" s="129"/>
      <c r="E5" s="129"/>
      <c r="F5" s="129"/>
      <c r="G5" s="129"/>
      <c r="H5" s="129"/>
      <c r="I5" s="129"/>
      <c r="J5" s="129"/>
      <c r="K5" s="129"/>
      <c r="L5" s="129"/>
      <c r="M5" s="129"/>
      <c r="N5" s="129"/>
      <c r="O5" s="129"/>
      <c r="P5" s="129"/>
      <c r="Q5" s="129"/>
      <c r="R5" s="129"/>
      <c r="S5" s="129"/>
      <c r="T5" s="129"/>
      <c r="U5" s="129"/>
      <c r="V5" s="129"/>
      <c r="W5" s="129"/>
    </row>
    <row r="6" spans="1:23">
      <c r="A6" s="131" t="s">
        <v>70</v>
      </c>
      <c r="B6" s="29"/>
      <c r="C6" s="208">
        <v>2017</v>
      </c>
      <c r="D6" s="29"/>
      <c r="E6" s="416" t="s">
        <v>13</v>
      </c>
      <c r="F6" s="417"/>
      <c r="G6" s="422"/>
      <c r="H6" s="29"/>
      <c r="I6" s="416" t="s">
        <v>19</v>
      </c>
      <c r="J6" s="417"/>
      <c r="K6" s="417"/>
      <c r="L6" s="1"/>
      <c r="M6" s="415" t="s">
        <v>132</v>
      </c>
      <c r="N6" s="415"/>
      <c r="O6" s="415"/>
      <c r="P6" s="415"/>
      <c r="R6" s="415" t="s">
        <v>133</v>
      </c>
      <c r="S6" s="415"/>
      <c r="T6" s="415"/>
      <c r="U6" s="415"/>
      <c r="W6" s="2"/>
    </row>
    <row r="7" spans="1:23">
      <c r="A7" s="4" t="s">
        <v>94</v>
      </c>
      <c r="B7" s="5"/>
      <c r="C7" s="6" t="s">
        <v>88</v>
      </c>
      <c r="D7" s="5"/>
      <c r="E7" s="126" t="s">
        <v>143</v>
      </c>
      <c r="F7" s="127" t="s">
        <v>144</v>
      </c>
      <c r="G7" s="127" t="s">
        <v>88</v>
      </c>
      <c r="H7" s="5"/>
      <c r="I7" s="126" t="s">
        <v>143</v>
      </c>
      <c r="J7" s="7" t="s">
        <v>144</v>
      </c>
      <c r="K7" s="268" t="s">
        <v>88</v>
      </c>
      <c r="L7" s="5"/>
      <c r="M7" s="7" t="s">
        <v>139</v>
      </c>
      <c r="N7" s="125" t="s">
        <v>140</v>
      </c>
      <c r="O7" s="185" t="s">
        <v>141</v>
      </c>
      <c r="P7" s="185" t="s">
        <v>142</v>
      </c>
      <c r="R7" s="7" t="s">
        <v>139</v>
      </c>
      <c r="S7" s="125" t="s">
        <v>140</v>
      </c>
      <c r="T7" s="185" t="s">
        <v>141</v>
      </c>
      <c r="U7" s="185" t="s">
        <v>142</v>
      </c>
      <c r="W7" s="8"/>
    </row>
    <row r="8" spans="1:23" s="129" customFormat="1" ht="14.25" thickBot="1">
      <c r="A8" s="112" t="s">
        <v>71</v>
      </c>
      <c r="B8" s="98"/>
      <c r="C8" s="105"/>
      <c r="D8" s="98"/>
      <c r="E8" s="105"/>
      <c r="F8" s="105"/>
      <c r="G8" s="105"/>
      <c r="H8" s="98"/>
      <c r="I8" s="105"/>
      <c r="J8" s="105"/>
      <c r="K8" s="105"/>
      <c r="L8" s="98"/>
      <c r="M8" s="105"/>
      <c r="N8" s="105"/>
      <c r="O8" s="105"/>
      <c r="P8" s="105"/>
      <c r="Q8" s="98"/>
      <c r="R8" s="105"/>
      <c r="S8" s="105"/>
      <c r="T8" s="105"/>
      <c r="U8" s="105"/>
      <c r="V8" s="98"/>
      <c r="W8" s="98"/>
    </row>
    <row r="9" spans="1:23">
      <c r="A9" s="81" t="s">
        <v>0</v>
      </c>
      <c r="B9" s="95"/>
      <c r="C9" s="210">
        <v>103.15491386962501</v>
      </c>
      <c r="D9" s="95"/>
      <c r="E9" s="210">
        <v>58.903458796751117</v>
      </c>
      <c r="F9" s="210">
        <v>89.633634881727119</v>
      </c>
      <c r="G9" s="210">
        <v>118.62399203024614</v>
      </c>
      <c r="H9" s="95"/>
      <c r="I9" s="210">
        <v>63.629079892698527</v>
      </c>
      <c r="J9" s="210">
        <v>96.680339652629016</v>
      </c>
      <c r="K9" s="210">
        <v>127.52051824058827</v>
      </c>
      <c r="L9" s="25"/>
      <c r="M9" s="210">
        <v>27.685231015533649</v>
      </c>
      <c r="N9" s="210">
        <v>31.218227781217468</v>
      </c>
      <c r="O9" s="210">
        <v>30.730176084976002</v>
      </c>
      <c r="P9" s="210">
        <v>28.990357148519024</v>
      </c>
      <c r="Q9" s="25"/>
      <c r="R9" s="210">
        <v>31.222590673890462</v>
      </c>
      <c r="S9" s="210">
        <v>32.406489218808062</v>
      </c>
      <c r="T9" s="210">
        <v>33.051259759930488</v>
      </c>
      <c r="U9" s="210">
        <v>30.840178587959258</v>
      </c>
      <c r="V9" s="25"/>
      <c r="W9" s="25"/>
    </row>
    <row r="10" spans="1:23">
      <c r="A10" s="168" t="s">
        <v>72</v>
      </c>
      <c r="B10" s="95"/>
      <c r="C10" s="210">
        <v>116.38162443101292</v>
      </c>
      <c r="D10" s="95"/>
      <c r="E10" s="210">
        <v>59.893437996320003</v>
      </c>
      <c r="F10" s="210">
        <v>90.36664430687</v>
      </c>
      <c r="G10" s="210">
        <v>121.4185890088</v>
      </c>
      <c r="H10" s="95"/>
      <c r="I10" s="210">
        <v>61.71370524092</v>
      </c>
      <c r="J10" s="210">
        <v>92.993443819149988</v>
      </c>
      <c r="K10" s="210">
        <v>124.58403658648</v>
      </c>
      <c r="L10" s="25"/>
      <c r="M10" s="210">
        <v>29.727662468369999</v>
      </c>
      <c r="N10" s="210">
        <v>30.165775527950004</v>
      </c>
      <c r="O10" s="210">
        <v>30.473206310549998</v>
      </c>
      <c r="P10" s="210">
        <v>31.051944701929997</v>
      </c>
      <c r="Q10" s="25"/>
      <c r="R10" s="210">
        <v>30.621108043509999</v>
      </c>
      <c r="S10" s="210">
        <v>31.092597197410001</v>
      </c>
      <c r="T10" s="210">
        <v>31.279738578229988</v>
      </c>
      <c r="U10" s="210">
        <v>31.590592767330008</v>
      </c>
      <c r="V10" s="25"/>
      <c r="W10" s="25"/>
    </row>
    <row r="11" spans="1:23">
      <c r="A11" s="81" t="s">
        <v>1</v>
      </c>
      <c r="B11" s="95"/>
      <c r="C11" s="210">
        <v>38.064083553197335</v>
      </c>
      <c r="D11" s="95"/>
      <c r="E11" s="210">
        <v>19.751167216254238</v>
      </c>
      <c r="F11" s="210">
        <v>30.487260394040007</v>
      </c>
      <c r="G11" s="210">
        <v>41.039267175807325</v>
      </c>
      <c r="H11" s="95"/>
      <c r="I11" s="210">
        <v>20.119937474039823</v>
      </c>
      <c r="J11" s="210">
        <v>31.352893126042016</v>
      </c>
      <c r="K11" s="210">
        <v>42.291608497518631</v>
      </c>
      <c r="L11" s="25"/>
      <c r="M11" s="210">
        <v>9.1263220711299997</v>
      </c>
      <c r="N11" s="210">
        <v>10.624845145124238</v>
      </c>
      <c r="O11" s="210">
        <v>10.736093177785769</v>
      </c>
      <c r="P11" s="210">
        <v>10.552006781767318</v>
      </c>
      <c r="Q11" s="25"/>
      <c r="R11" s="210">
        <v>10.283004123320001</v>
      </c>
      <c r="S11" s="210">
        <v>9.8369333507198213</v>
      </c>
      <c r="T11" s="210">
        <v>11.232955652002193</v>
      </c>
      <c r="U11" s="210">
        <v>10.938715371476615</v>
      </c>
      <c r="V11" s="25"/>
      <c r="W11" s="25"/>
    </row>
    <row r="12" spans="1:23" s="129" customFormat="1">
      <c r="A12" s="169" t="s">
        <v>2</v>
      </c>
      <c r="B12" s="98"/>
      <c r="C12" s="212">
        <v>141.21899742613451</v>
      </c>
      <c r="D12" s="98"/>
      <c r="E12" s="212">
        <v>78.654626013005355</v>
      </c>
      <c r="F12" s="212">
        <v>120.12089527576713</v>
      </c>
      <c r="G12" s="212">
        <v>159.66325920605345</v>
      </c>
      <c r="H12" s="98"/>
      <c r="I12" s="212">
        <v>83.749017366738343</v>
      </c>
      <c r="J12" s="212">
        <v>128.03323277867102</v>
      </c>
      <c r="K12" s="212">
        <v>169.81212673810691</v>
      </c>
      <c r="L12" s="27"/>
      <c r="M12" s="212">
        <v>36.81155308666365</v>
      </c>
      <c r="N12" s="212">
        <v>41.843072926341705</v>
      </c>
      <c r="O12" s="212">
        <v>41.46626926276177</v>
      </c>
      <c r="P12" s="212">
        <v>39.542363930286328</v>
      </c>
      <c r="Q12" s="27"/>
      <c r="R12" s="212">
        <v>41.505594797210463</v>
      </c>
      <c r="S12" s="212">
        <v>42.24342256952788</v>
      </c>
      <c r="T12" s="212">
        <v>44.284215411932678</v>
      </c>
      <c r="U12" s="212">
        <v>41.778893959435891</v>
      </c>
      <c r="V12" s="27"/>
      <c r="W12" s="27"/>
    </row>
    <row r="13" spans="1:23" s="129" customFormat="1">
      <c r="A13" s="170" t="s">
        <v>3</v>
      </c>
      <c r="B13" s="98"/>
      <c r="C13" s="212">
        <v>-89.410212529268364</v>
      </c>
      <c r="D13" s="98"/>
      <c r="E13" s="212">
        <v>-44.544721905446885</v>
      </c>
      <c r="F13" s="212">
        <v>-66.68695834788079</v>
      </c>
      <c r="G13" s="212">
        <v>-86.874876772637023</v>
      </c>
      <c r="H13" s="98"/>
      <c r="I13" s="212">
        <v>-44.347118893524467</v>
      </c>
      <c r="J13" s="212">
        <v>-66.214109150507653</v>
      </c>
      <c r="K13" s="212">
        <v>-87.460919795210842</v>
      </c>
      <c r="L13" s="27"/>
      <c r="M13" s="212">
        <v>-21.851327824562389</v>
      </c>
      <c r="N13" s="212">
        <v>-22.693394080884495</v>
      </c>
      <c r="O13" s="212">
        <v>-22.142236442433905</v>
      </c>
      <c r="P13" s="212">
        <v>-20.187918424756234</v>
      </c>
      <c r="Q13" s="27"/>
      <c r="R13" s="212">
        <v>-22.203332858948848</v>
      </c>
      <c r="S13" s="212">
        <v>-22.143786034575619</v>
      </c>
      <c r="T13" s="212">
        <v>-21.866990256983186</v>
      </c>
      <c r="U13" s="212">
        <v>-21.246810644703189</v>
      </c>
      <c r="V13" s="27"/>
      <c r="W13" s="27"/>
    </row>
    <row r="14" spans="1:23" s="129" customFormat="1">
      <c r="A14" s="170" t="s">
        <v>73</v>
      </c>
      <c r="B14" s="98"/>
      <c r="C14" s="212">
        <v>51.808784896866165</v>
      </c>
      <c r="D14" s="98"/>
      <c r="E14" s="212">
        <v>34.109904107558471</v>
      </c>
      <c r="F14" s="212">
        <v>53.433936927886336</v>
      </c>
      <c r="G14" s="212">
        <v>72.78838243341643</v>
      </c>
      <c r="H14" s="98"/>
      <c r="I14" s="212">
        <v>39.401898473213876</v>
      </c>
      <c r="J14" s="212">
        <v>61.819123628163368</v>
      </c>
      <c r="K14" s="212">
        <v>82.35120694289607</v>
      </c>
      <c r="L14" s="27"/>
      <c r="M14" s="212">
        <v>14.960225262101261</v>
      </c>
      <c r="N14" s="212">
        <v>19.14967884545721</v>
      </c>
      <c r="O14" s="212">
        <v>19.324032820327865</v>
      </c>
      <c r="P14" s="212">
        <v>19.354445505530094</v>
      </c>
      <c r="Q14" s="27"/>
      <c r="R14" s="212">
        <v>19.302261938261616</v>
      </c>
      <c r="S14" s="212">
        <v>20.099636534952261</v>
      </c>
      <c r="T14" s="212">
        <v>22.417225154949492</v>
      </c>
      <c r="U14" s="212">
        <v>20.532083314732702</v>
      </c>
      <c r="V14" s="27"/>
      <c r="W14" s="27"/>
    </row>
    <row r="15" spans="1:23">
      <c r="A15" s="81" t="s">
        <v>74</v>
      </c>
      <c r="B15" s="95"/>
      <c r="C15" s="210">
        <v>21.537684860966614</v>
      </c>
      <c r="D15" s="95"/>
      <c r="E15" s="210">
        <v>1.2822208796315138</v>
      </c>
      <c r="F15" s="210">
        <v>0.16659587234264758</v>
      </c>
      <c r="G15" s="210">
        <v>9.675841420659026E-3</v>
      </c>
      <c r="H15" s="95"/>
      <c r="I15" s="210">
        <v>-8.534127970712321</v>
      </c>
      <c r="J15" s="210">
        <v>-11.346480764870435</v>
      </c>
      <c r="K15" s="210">
        <v>-7.4714837115039305</v>
      </c>
      <c r="L15" s="25"/>
      <c r="M15" s="210">
        <v>4.3668384443912602</v>
      </c>
      <c r="N15" s="210">
        <v>-3.0846175647597462</v>
      </c>
      <c r="O15" s="210">
        <v>-1.1156250072888665</v>
      </c>
      <c r="P15" s="210">
        <v>-0.15692003092198847</v>
      </c>
      <c r="Q15" s="25"/>
      <c r="R15" s="210">
        <v>-1.5005747838333729</v>
      </c>
      <c r="S15" s="210">
        <v>-7.0335531868789483</v>
      </c>
      <c r="T15" s="210">
        <v>-2.8123527941581141</v>
      </c>
      <c r="U15" s="210">
        <v>3.8749970533665046</v>
      </c>
      <c r="V15" s="25"/>
      <c r="W15" s="25"/>
    </row>
    <row r="16" spans="1:23" s="129" customFormat="1">
      <c r="A16" s="170" t="s">
        <v>46</v>
      </c>
      <c r="B16" s="98"/>
      <c r="C16" s="212">
        <v>73.346469757832779</v>
      </c>
      <c r="D16" s="98"/>
      <c r="E16" s="212">
        <v>35.392124987189987</v>
      </c>
      <c r="F16" s="212">
        <v>53.600532800228983</v>
      </c>
      <c r="G16" s="212">
        <v>72.798058274837089</v>
      </c>
      <c r="H16" s="98"/>
      <c r="I16" s="212">
        <v>30.867770502501557</v>
      </c>
      <c r="J16" s="212">
        <v>50.472642863292933</v>
      </c>
      <c r="K16" s="212">
        <v>74.879723231392134</v>
      </c>
      <c r="L16" s="27"/>
      <c r="M16" s="212">
        <v>19.32706370649252</v>
      </c>
      <c r="N16" s="212">
        <v>16.065061280697467</v>
      </c>
      <c r="O16" s="212">
        <v>18.208407813038995</v>
      </c>
      <c r="P16" s="212">
        <v>19.197525474608106</v>
      </c>
      <c r="Q16" s="27"/>
      <c r="R16" s="212">
        <v>17.801687154428244</v>
      </c>
      <c r="S16" s="212">
        <v>13.066083348073313</v>
      </c>
      <c r="T16" s="212">
        <v>19.604872360791376</v>
      </c>
      <c r="U16" s="212">
        <v>24.407080368099201</v>
      </c>
      <c r="V16" s="27"/>
      <c r="W16" s="27"/>
    </row>
    <row r="17" spans="1:23">
      <c r="A17" s="116"/>
      <c r="B17" s="98"/>
      <c r="C17" s="113"/>
      <c r="D17" s="98"/>
      <c r="E17" s="113"/>
      <c r="F17" s="113"/>
      <c r="G17" s="113"/>
      <c r="H17" s="98"/>
      <c r="I17" s="113"/>
      <c r="J17" s="113"/>
      <c r="K17" s="113"/>
      <c r="L17" s="98"/>
      <c r="M17" s="113"/>
      <c r="N17" s="113"/>
      <c r="O17" s="113"/>
      <c r="P17" s="113"/>
      <c r="Q17" s="98"/>
      <c r="R17" s="113"/>
      <c r="S17" s="113"/>
      <c r="T17" s="113"/>
      <c r="U17" s="113"/>
      <c r="V17" s="98"/>
      <c r="W17" s="98"/>
    </row>
    <row r="18" spans="1:23" s="129" customFormat="1" ht="14.25" thickBot="1">
      <c r="A18" s="112" t="s">
        <v>75</v>
      </c>
      <c r="B18" s="98"/>
      <c r="C18" s="105"/>
      <c r="D18" s="98"/>
      <c r="E18" s="105"/>
      <c r="F18" s="105"/>
      <c r="G18" s="105"/>
      <c r="H18" s="98"/>
      <c r="I18" s="105"/>
      <c r="J18" s="105"/>
      <c r="K18" s="105"/>
      <c r="L18" s="98"/>
      <c r="M18" s="105"/>
      <c r="N18" s="105"/>
      <c r="O18" s="105"/>
      <c r="P18" s="105"/>
      <c r="Q18" s="98"/>
      <c r="R18" s="105"/>
      <c r="S18" s="105"/>
      <c r="T18" s="105"/>
      <c r="U18" s="105"/>
      <c r="V18" s="98"/>
      <c r="W18" s="98"/>
    </row>
    <row r="19" spans="1:23">
      <c r="A19" s="171" t="s">
        <v>50</v>
      </c>
      <c r="B19" s="95"/>
      <c r="C19" s="99">
        <v>2078.221320531019</v>
      </c>
      <c r="D19" s="95"/>
      <c r="E19" s="99">
        <v>2049.1845300694777</v>
      </c>
      <c r="F19" s="99">
        <v>2051.4043944967079</v>
      </c>
      <c r="G19" s="99">
        <v>2048.2013212936904</v>
      </c>
      <c r="H19" s="95"/>
      <c r="I19" s="99">
        <v>2058.8208672858154</v>
      </c>
      <c r="J19" s="99">
        <v>2064.6582374534701</v>
      </c>
      <c r="K19" s="99">
        <v>2063.0712463660325</v>
      </c>
      <c r="L19" s="95"/>
      <c r="M19" s="99">
        <v>2045.9858425761208</v>
      </c>
      <c r="N19" s="99">
        <v>2049.1845300694777</v>
      </c>
      <c r="O19" s="99">
        <v>2051.4043944967079</v>
      </c>
      <c r="P19" s="99">
        <v>2048.2013212936904</v>
      </c>
      <c r="Q19" s="95"/>
      <c r="R19" s="99">
        <v>2057.792052971779</v>
      </c>
      <c r="S19" s="99">
        <v>2058.8208672858154</v>
      </c>
      <c r="T19" s="110">
        <v>2064.6582374534701</v>
      </c>
      <c r="U19" s="110">
        <v>2063.0712463660325</v>
      </c>
      <c r="V19" s="95"/>
      <c r="W19" s="95"/>
    </row>
    <row r="20" spans="1:23">
      <c r="A20" s="81" t="s">
        <v>33</v>
      </c>
      <c r="B20" s="95"/>
      <c r="C20" s="110">
        <v>2026.6882699600001</v>
      </c>
      <c r="D20" s="95"/>
      <c r="E20" s="110">
        <v>2046.8420382876802</v>
      </c>
      <c r="F20" s="110">
        <v>2056.3116365020501</v>
      </c>
      <c r="G20" s="110">
        <v>2060.4866409933597</v>
      </c>
      <c r="H20" s="95"/>
      <c r="I20" s="110">
        <v>2068.2794364339397</v>
      </c>
      <c r="J20" s="110">
        <v>2086.04038048249</v>
      </c>
      <c r="K20" s="110">
        <v>2086.1769112286102</v>
      </c>
      <c r="L20" s="95"/>
      <c r="M20" s="110">
        <v>2032.4364138886599</v>
      </c>
      <c r="N20" s="110">
        <v>2046.8420382876802</v>
      </c>
      <c r="O20" s="110">
        <v>2056.3116365020501</v>
      </c>
      <c r="P20" s="110">
        <v>2060.4866409933597</v>
      </c>
      <c r="Q20" s="95"/>
      <c r="R20" s="110">
        <v>2075.7467356672996</v>
      </c>
      <c r="S20" s="110">
        <v>2068.2794364339397</v>
      </c>
      <c r="T20" s="110">
        <v>2086.04038048249</v>
      </c>
      <c r="U20" s="110">
        <v>2086.1769112286102</v>
      </c>
      <c r="V20" s="95"/>
      <c r="W20" s="95"/>
    </row>
    <row r="21" spans="1:23">
      <c r="A21" s="81" t="s">
        <v>76</v>
      </c>
      <c r="B21" s="95"/>
      <c r="C21" s="110"/>
      <c r="D21" s="95"/>
      <c r="E21" s="110">
        <v>303.52321180549001</v>
      </c>
      <c r="F21" s="110">
        <v>444.49045999999998</v>
      </c>
      <c r="G21" s="110">
        <v>589.57063832583003</v>
      </c>
      <c r="H21" s="95"/>
      <c r="I21" s="110">
        <v>328.33297409337001</v>
      </c>
      <c r="J21" s="110">
        <v>488.52014000000003</v>
      </c>
      <c r="K21" s="110">
        <v>646.05286827636996</v>
      </c>
      <c r="L21" s="95"/>
      <c r="M21" s="110">
        <v>152.31060011438001</v>
      </c>
      <c r="N21" s="110">
        <v>151.21261169111</v>
      </c>
      <c r="O21" s="110">
        <v>140.96724819450998</v>
      </c>
      <c r="P21" s="110">
        <v>145.08017832583005</v>
      </c>
      <c r="Q21" s="95"/>
      <c r="R21" s="110">
        <v>157.76373521989998</v>
      </c>
      <c r="S21" s="110">
        <v>170.56923887347003</v>
      </c>
      <c r="T21" s="110">
        <v>160.18716590663001</v>
      </c>
      <c r="U21" s="110">
        <v>157.53272827636994</v>
      </c>
      <c r="V21" s="95"/>
      <c r="W21" s="95"/>
    </row>
    <row r="22" spans="1:23">
      <c r="A22" s="81" t="s">
        <v>77</v>
      </c>
      <c r="B22" s="95"/>
      <c r="C22" s="110">
        <v>2770.8423646420433</v>
      </c>
      <c r="D22" s="95"/>
      <c r="E22" s="110">
        <v>2721.8249287221597</v>
      </c>
      <c r="F22" s="110">
        <v>2744.1382814426001</v>
      </c>
      <c r="G22" s="110">
        <v>2756.9311922392999</v>
      </c>
      <c r="H22" s="95"/>
      <c r="I22" s="110">
        <v>2749.4987994984999</v>
      </c>
      <c r="J22" s="110">
        <v>2743.0127104893995</v>
      </c>
      <c r="K22" s="110">
        <v>2691.5631785329997</v>
      </c>
      <c r="L22" s="95"/>
      <c r="M22" s="110">
        <v>2737.5311930850394</v>
      </c>
      <c r="N22" s="110">
        <v>2721.8249287221597</v>
      </c>
      <c r="O22" s="110">
        <v>2744.1382814426001</v>
      </c>
      <c r="P22" s="110">
        <v>2756.9311922392999</v>
      </c>
      <c r="Q22" s="95"/>
      <c r="R22" s="110">
        <v>2759.0176740385996</v>
      </c>
      <c r="S22" s="110">
        <v>2749.4987994984999</v>
      </c>
      <c r="T22" s="110">
        <v>2743.0127104893995</v>
      </c>
      <c r="U22" s="110">
        <v>2691.5631785329997</v>
      </c>
      <c r="V22" s="95"/>
      <c r="W22" s="95"/>
    </row>
    <row r="23" spans="1:23">
      <c r="A23" s="160"/>
      <c r="B23" s="161"/>
      <c r="C23" s="162"/>
      <c r="D23" s="161"/>
      <c r="E23" s="162"/>
      <c r="F23" s="162"/>
      <c r="G23" s="162"/>
      <c r="H23" s="161"/>
      <c r="I23" s="162"/>
      <c r="J23" s="162"/>
      <c r="K23" s="162"/>
      <c r="L23" s="161"/>
      <c r="M23" s="162"/>
      <c r="N23" s="162"/>
      <c r="O23" s="162"/>
      <c r="P23" s="162"/>
      <c r="Q23" s="161"/>
      <c r="R23" s="162"/>
      <c r="S23" s="162"/>
      <c r="T23" s="162"/>
      <c r="U23" s="162"/>
      <c r="V23" s="161"/>
      <c r="W23" s="161"/>
    </row>
    <row r="24" spans="1:23" s="129" customFormat="1" ht="14.25" thickBot="1">
      <c r="A24" s="164" t="s">
        <v>78</v>
      </c>
      <c r="B24" s="113"/>
      <c r="C24" s="114"/>
      <c r="D24" s="113"/>
      <c r="E24" s="114"/>
      <c r="F24" s="114"/>
      <c r="G24" s="114"/>
      <c r="H24" s="113"/>
      <c r="I24" s="114"/>
      <c r="J24" s="114"/>
      <c r="K24" s="114"/>
      <c r="L24" s="113"/>
      <c r="M24" s="114"/>
      <c r="N24" s="114"/>
      <c r="O24" s="114"/>
      <c r="P24" s="114"/>
      <c r="Q24" s="113"/>
      <c r="R24" s="114"/>
      <c r="S24" s="114"/>
      <c r="T24" s="114"/>
      <c r="U24" s="114"/>
      <c r="V24" s="113"/>
      <c r="W24" s="113"/>
    </row>
    <row r="25" spans="1:23">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468</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466</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44"/>
      <c r="C34" s="144"/>
      <c r="D34" s="144"/>
      <c r="E34" s="144"/>
      <c r="F34" s="144"/>
      <c r="G34" s="144"/>
      <c r="H34" s="144"/>
      <c r="I34" s="144"/>
      <c r="J34" s="144"/>
      <c r="K34" s="144"/>
      <c r="L34" s="144"/>
      <c r="M34" s="144"/>
      <c r="N34" s="144"/>
      <c r="O34" s="144"/>
      <c r="P34" s="144"/>
      <c r="Q34" s="144"/>
      <c r="R34" s="144"/>
      <c r="S34" s="144"/>
      <c r="T34" s="144"/>
      <c r="U34" s="144"/>
      <c r="V34" s="144"/>
      <c r="W34" s="144"/>
    </row>
    <row r="35" spans="1:23">
      <c r="B35" s="144"/>
      <c r="C35" s="144"/>
      <c r="D35" s="144"/>
      <c r="E35" s="129"/>
      <c r="F35" s="129"/>
      <c r="G35" s="129"/>
      <c r="H35" s="144"/>
      <c r="I35" s="129"/>
      <c r="J35" s="129"/>
      <c r="K35" s="129"/>
      <c r="L35" s="144"/>
      <c r="M35" s="129"/>
      <c r="N35" s="129"/>
      <c r="O35" s="129"/>
      <c r="P35" s="129"/>
      <c r="Q35" s="129"/>
      <c r="R35" s="129"/>
      <c r="S35" s="129"/>
      <c r="T35" s="129"/>
      <c r="U35" s="129"/>
      <c r="V35" s="129"/>
      <c r="W35" s="129"/>
    </row>
    <row r="36" spans="1:23">
      <c r="A36" s="131" t="s">
        <v>20</v>
      </c>
      <c r="B36" s="29"/>
      <c r="C36" s="208">
        <v>2017</v>
      </c>
      <c r="D36" s="29"/>
      <c r="E36" s="416" t="s">
        <v>13</v>
      </c>
      <c r="F36" s="417"/>
      <c r="G36" s="422"/>
      <c r="H36" s="29"/>
      <c r="I36" s="416" t="s">
        <v>19</v>
      </c>
      <c r="J36" s="417"/>
      <c r="K36" s="417"/>
      <c r="L36" s="1"/>
      <c r="M36" s="415" t="s">
        <v>132</v>
      </c>
      <c r="N36" s="415"/>
      <c r="O36" s="415"/>
      <c r="P36" s="415"/>
      <c r="R36" s="415" t="s">
        <v>133</v>
      </c>
      <c r="S36" s="415"/>
      <c r="T36" s="415"/>
      <c r="U36" s="415"/>
      <c r="W36" s="2"/>
    </row>
    <row r="37" spans="1:23">
      <c r="A37" s="4" t="s">
        <v>94</v>
      </c>
      <c r="B37" s="5"/>
      <c r="C37" s="6" t="s">
        <v>88</v>
      </c>
      <c r="D37" s="5"/>
      <c r="E37" s="126" t="s">
        <v>143</v>
      </c>
      <c r="F37" s="127" t="s">
        <v>144</v>
      </c>
      <c r="G37" s="127" t="s">
        <v>88</v>
      </c>
      <c r="H37" s="5"/>
      <c r="I37" s="126" t="s">
        <v>143</v>
      </c>
      <c r="J37" s="7" t="s">
        <v>144</v>
      </c>
      <c r="K37" s="268" t="s">
        <v>88</v>
      </c>
      <c r="L37" s="5"/>
      <c r="M37" s="7" t="s">
        <v>139</v>
      </c>
      <c r="N37" s="125" t="s">
        <v>140</v>
      </c>
      <c r="O37" s="185" t="s">
        <v>141</v>
      </c>
      <c r="P37" s="185" t="s">
        <v>142</v>
      </c>
      <c r="R37" s="7" t="s">
        <v>139</v>
      </c>
      <c r="S37" s="125" t="s">
        <v>140</v>
      </c>
      <c r="T37" s="185" t="s">
        <v>141</v>
      </c>
      <c r="U37" s="185" t="s">
        <v>142</v>
      </c>
      <c r="W37" s="8"/>
    </row>
    <row r="38" spans="1:23" ht="14.25" thickBot="1">
      <c r="A38" s="112" t="s">
        <v>71</v>
      </c>
      <c r="B38" s="98"/>
      <c r="C38" s="105"/>
      <c r="D38" s="98"/>
      <c r="E38" s="105"/>
      <c r="F38" s="105"/>
      <c r="G38" s="105"/>
      <c r="H38" s="98"/>
      <c r="I38" s="105"/>
      <c r="J38" s="105"/>
      <c r="K38" s="105"/>
      <c r="L38" s="98"/>
      <c r="M38" s="105"/>
      <c r="N38" s="105"/>
      <c r="O38" s="105"/>
      <c r="P38" s="105"/>
      <c r="Q38" s="98"/>
      <c r="R38" s="105"/>
      <c r="S38" s="105"/>
      <c r="T38" s="105"/>
      <c r="U38" s="105"/>
      <c r="V38" s="98"/>
      <c r="W38" s="98"/>
    </row>
    <row r="39" spans="1:23">
      <c r="A39" s="81" t="s">
        <v>0</v>
      </c>
      <c r="B39" s="95"/>
      <c r="C39" s="210">
        <v>73.117480576555621</v>
      </c>
      <c r="D39" s="95"/>
      <c r="E39" s="210">
        <v>45.325352059070148</v>
      </c>
      <c r="F39" s="210">
        <v>69.113536526738201</v>
      </c>
      <c r="G39" s="210">
        <v>92.156739957051968</v>
      </c>
      <c r="H39" s="95"/>
      <c r="I39" s="210">
        <v>51.464099074848399</v>
      </c>
      <c r="J39" s="210">
        <v>78.582873060757152</v>
      </c>
      <c r="K39" s="210">
        <v>104.83460010351955</v>
      </c>
      <c r="L39" s="25"/>
      <c r="M39" s="210">
        <v>21.439681032876777</v>
      </c>
      <c r="N39" s="210">
        <v>23.885671026193371</v>
      </c>
      <c r="O39" s="210">
        <v>23.788184467668053</v>
      </c>
      <c r="P39" s="210">
        <v>23.043203430313767</v>
      </c>
      <c r="Q39" s="25"/>
      <c r="R39" s="210">
        <v>25.152276493200407</v>
      </c>
      <c r="S39" s="210">
        <v>26.311822581647991</v>
      </c>
      <c r="T39" s="210">
        <v>27.118773985908753</v>
      </c>
      <c r="U39" s="210">
        <v>26.251727042762397</v>
      </c>
      <c r="V39" s="25"/>
      <c r="W39" s="25"/>
    </row>
    <row r="40" spans="1:23">
      <c r="A40" s="168" t="s">
        <v>72</v>
      </c>
      <c r="B40" s="95"/>
      <c r="C40" s="210">
        <v>72.396086927809861</v>
      </c>
      <c r="D40" s="95"/>
      <c r="E40" s="210">
        <v>40.971318412309998</v>
      </c>
      <c r="F40" s="210">
        <v>62.490505246840002</v>
      </c>
      <c r="G40" s="210">
        <v>84.894406861770008</v>
      </c>
      <c r="H40" s="95"/>
      <c r="I40" s="210">
        <v>45.610256334109998</v>
      </c>
      <c r="J40" s="210">
        <v>69.462830712239992</v>
      </c>
      <c r="K40" s="210">
        <v>93.974506604750005</v>
      </c>
      <c r="L40" s="25"/>
      <c r="M40" s="210">
        <v>20.075410124369998</v>
      </c>
      <c r="N40" s="210">
        <v>20.895908287939999</v>
      </c>
      <c r="O40" s="210">
        <v>21.519186834530004</v>
      </c>
      <c r="P40" s="210">
        <v>22.403901614930007</v>
      </c>
      <c r="Q40" s="25"/>
      <c r="R40" s="210">
        <v>22.468618237000001</v>
      </c>
      <c r="S40" s="210">
        <v>23.141638097109997</v>
      </c>
      <c r="T40" s="210">
        <v>23.852574378129994</v>
      </c>
      <c r="U40" s="210">
        <v>24.511675892510013</v>
      </c>
      <c r="V40" s="25"/>
      <c r="W40" s="25"/>
    </row>
    <row r="41" spans="1:23">
      <c r="A41" s="81" t="s">
        <v>1</v>
      </c>
      <c r="B41" s="95"/>
      <c r="C41" s="210">
        <v>38.064083553197335</v>
      </c>
      <c r="D41" s="95"/>
      <c r="E41" s="210">
        <v>19.751167216254238</v>
      </c>
      <c r="F41" s="210">
        <v>30.487260394040007</v>
      </c>
      <c r="G41" s="210">
        <v>41.039267175807325</v>
      </c>
      <c r="H41" s="95"/>
      <c r="I41" s="210">
        <v>20.119937474039823</v>
      </c>
      <c r="J41" s="210">
        <v>31.352893126042016</v>
      </c>
      <c r="K41" s="210">
        <v>42.291608497518631</v>
      </c>
      <c r="L41" s="25"/>
      <c r="M41" s="210">
        <v>9.1263220711299997</v>
      </c>
      <c r="N41" s="210">
        <v>10.624845145124238</v>
      </c>
      <c r="O41" s="210">
        <v>10.736093177785769</v>
      </c>
      <c r="P41" s="210">
        <v>10.552006781767318</v>
      </c>
      <c r="Q41" s="25"/>
      <c r="R41" s="210">
        <v>10.283004123320001</v>
      </c>
      <c r="S41" s="210">
        <v>9.8369333507198213</v>
      </c>
      <c r="T41" s="210">
        <v>11.232955652002193</v>
      </c>
      <c r="U41" s="210">
        <v>10.938715371476615</v>
      </c>
      <c r="V41" s="25"/>
      <c r="W41" s="25"/>
    </row>
    <row r="42" spans="1:23">
      <c r="A42" s="169" t="s">
        <v>2</v>
      </c>
      <c r="B42" s="98"/>
      <c r="C42" s="212">
        <v>111.18156412975296</v>
      </c>
      <c r="D42" s="98"/>
      <c r="E42" s="212">
        <v>65.076519275324387</v>
      </c>
      <c r="F42" s="212">
        <v>99.600796920778208</v>
      </c>
      <c r="G42" s="212">
        <v>133.19600713285928</v>
      </c>
      <c r="H42" s="98"/>
      <c r="I42" s="212">
        <v>71.584036548888221</v>
      </c>
      <c r="J42" s="212">
        <v>109.93576618679917</v>
      </c>
      <c r="K42" s="212">
        <v>147.12620860103817</v>
      </c>
      <c r="L42" s="27"/>
      <c r="M42" s="212">
        <v>30.566003104006775</v>
      </c>
      <c r="N42" s="212">
        <v>34.510516171317612</v>
      </c>
      <c r="O42" s="212">
        <v>34.524277645453822</v>
      </c>
      <c r="P42" s="212">
        <v>33.595210212081071</v>
      </c>
      <c r="Q42" s="27"/>
      <c r="R42" s="212">
        <v>35.435280616520409</v>
      </c>
      <c r="S42" s="212">
        <v>36.148755932367813</v>
      </c>
      <c r="T42" s="212">
        <v>38.35172963791095</v>
      </c>
      <c r="U42" s="212">
        <v>37.190442414239001</v>
      </c>
      <c r="V42" s="27"/>
      <c r="W42" s="27"/>
    </row>
    <row r="43" spans="1:23">
      <c r="A43" s="116"/>
      <c r="B43" s="98"/>
      <c r="C43" s="113"/>
      <c r="D43" s="98"/>
      <c r="E43" s="113"/>
      <c r="F43" s="113"/>
      <c r="G43" s="113"/>
      <c r="H43" s="98"/>
      <c r="I43" s="113"/>
      <c r="J43" s="113"/>
      <c r="K43" s="113"/>
      <c r="L43" s="98"/>
      <c r="M43" s="113"/>
      <c r="N43" s="113"/>
      <c r="O43" s="113"/>
      <c r="P43" s="113"/>
      <c r="Q43" s="98"/>
      <c r="R43" s="113"/>
      <c r="S43" s="113"/>
      <c r="T43" s="113"/>
      <c r="U43" s="113"/>
      <c r="V43" s="98"/>
      <c r="W43" s="98"/>
    </row>
    <row r="44" spans="1:23" ht="14.25" thickBot="1">
      <c r="A44" s="112" t="s">
        <v>75</v>
      </c>
      <c r="B44" s="98"/>
      <c r="C44" s="105"/>
      <c r="D44" s="98"/>
      <c r="E44" s="105"/>
      <c r="F44" s="105"/>
      <c r="G44" s="105"/>
      <c r="H44" s="98"/>
      <c r="I44" s="105"/>
      <c r="J44" s="105"/>
      <c r="K44" s="105"/>
      <c r="L44" s="98"/>
      <c r="M44" s="105"/>
      <c r="N44" s="105"/>
      <c r="O44" s="105"/>
      <c r="P44" s="105"/>
      <c r="Q44" s="98"/>
      <c r="R44" s="105"/>
      <c r="S44" s="105"/>
      <c r="T44" s="105"/>
      <c r="U44" s="105"/>
      <c r="V44" s="98"/>
      <c r="W44" s="98"/>
    </row>
    <row r="45" spans="1:23">
      <c r="A45" s="171" t="s">
        <v>50</v>
      </c>
      <c r="B45" s="95"/>
      <c r="C45" s="99">
        <v>1030.1795869078485</v>
      </c>
      <c r="D45" s="95"/>
      <c r="E45" s="99">
        <v>1092.6765102842473</v>
      </c>
      <c r="F45" s="99">
        <v>1129.2488357563639</v>
      </c>
      <c r="G45" s="99">
        <v>1164.5996548502108</v>
      </c>
      <c r="H45" s="95"/>
      <c r="I45" s="99">
        <v>1240.6590191471032</v>
      </c>
      <c r="J45" s="99">
        <v>1275.8560613461389</v>
      </c>
      <c r="K45" s="99">
        <v>1304.2471473602668</v>
      </c>
      <c r="L45" s="95"/>
      <c r="M45" s="99">
        <v>1057.7939070418054</v>
      </c>
      <c r="N45" s="99">
        <v>1092.6765102842473</v>
      </c>
      <c r="O45" s="99">
        <v>1129.2488357563639</v>
      </c>
      <c r="P45" s="99">
        <v>1164.5996548502108</v>
      </c>
      <c r="Q45" s="95"/>
      <c r="R45" s="99">
        <v>1198.9991693017305</v>
      </c>
      <c r="S45" s="99">
        <v>1240.6590191471032</v>
      </c>
      <c r="T45" s="99">
        <v>1275.8560613461389</v>
      </c>
      <c r="U45" s="99">
        <v>1304.2471473602668</v>
      </c>
      <c r="V45" s="95"/>
      <c r="W45" s="95"/>
    </row>
    <row r="46" spans="1:23">
      <c r="A46" s="81" t="s">
        <v>33</v>
      </c>
      <c r="B46" s="95"/>
      <c r="C46" s="110">
        <v>1027.83282012</v>
      </c>
      <c r="D46" s="95"/>
      <c r="E46" s="110">
        <v>1118.2306714273902</v>
      </c>
      <c r="F46" s="110">
        <v>1153.72791381925</v>
      </c>
      <c r="G46" s="110">
        <v>1187.7649493056599</v>
      </c>
      <c r="H46" s="95"/>
      <c r="I46" s="110">
        <v>1267.0585820629401</v>
      </c>
      <c r="J46" s="110">
        <v>1313.2336450208898</v>
      </c>
      <c r="K46" s="110">
        <v>1341.6779274459102</v>
      </c>
      <c r="L46" s="95"/>
      <c r="M46" s="110">
        <v>1075.70076681656</v>
      </c>
      <c r="N46" s="110">
        <v>1118.2306714273902</v>
      </c>
      <c r="O46" s="110">
        <v>1153.72791381925</v>
      </c>
      <c r="P46" s="110">
        <v>1187.7649493056599</v>
      </c>
      <c r="Q46" s="95"/>
      <c r="R46" s="110">
        <v>1229.0808572238</v>
      </c>
      <c r="S46" s="110">
        <v>1267.0585820629401</v>
      </c>
      <c r="T46" s="110">
        <v>1313.2336450208898</v>
      </c>
      <c r="U46" s="110">
        <v>1341.6779274459102</v>
      </c>
      <c r="V46" s="95"/>
      <c r="W46" s="95"/>
    </row>
    <row r="47" spans="1:23">
      <c r="A47" s="81" t="s">
        <v>76</v>
      </c>
      <c r="B47" s="95"/>
      <c r="C47" s="110"/>
      <c r="D47" s="95"/>
      <c r="E47" s="110">
        <v>297.79103481360005</v>
      </c>
      <c r="F47" s="110">
        <v>436.84320400000001</v>
      </c>
      <c r="G47" s="110">
        <v>579.07501820477</v>
      </c>
      <c r="H47" s="95"/>
      <c r="I47" s="110">
        <v>322.25277049667</v>
      </c>
      <c r="J47" s="110">
        <v>479.92882000000003</v>
      </c>
      <c r="K47" s="110">
        <v>636.50864774357001</v>
      </c>
      <c r="L47" s="95"/>
      <c r="M47" s="110">
        <v>149.23007703708001</v>
      </c>
      <c r="N47" s="110">
        <v>148.56095777652004</v>
      </c>
      <c r="O47" s="110">
        <v>139.05216918639996</v>
      </c>
      <c r="P47" s="110">
        <v>142.23181420476999</v>
      </c>
      <c r="Q47" s="95"/>
      <c r="R47" s="110">
        <v>155.40184985579998</v>
      </c>
      <c r="S47" s="110">
        <v>166.85092064087002</v>
      </c>
      <c r="T47" s="110">
        <v>157.67604950333003</v>
      </c>
      <c r="U47" s="110">
        <v>156.57982774356998</v>
      </c>
      <c r="V47" s="95"/>
      <c r="W47" s="95"/>
    </row>
    <row r="48" spans="1:23" ht="18.75" customHeight="1">
      <c r="A48" s="81" t="s">
        <v>77</v>
      </c>
      <c r="B48" s="95"/>
      <c r="C48" s="110"/>
      <c r="D48" s="95"/>
      <c r="E48" s="110">
        <v>2721.8249287221597</v>
      </c>
      <c r="F48" s="110">
        <v>2744.1382814426001</v>
      </c>
      <c r="G48" s="110">
        <v>2756.9311922392999</v>
      </c>
      <c r="H48" s="95"/>
      <c r="I48" s="110">
        <v>2749.4987994984999</v>
      </c>
      <c r="J48" s="110">
        <v>2743.0127104893995</v>
      </c>
      <c r="K48" s="110">
        <v>2691.5631785329997</v>
      </c>
      <c r="L48" s="95"/>
      <c r="M48" s="110">
        <v>2737.5311930850394</v>
      </c>
      <c r="N48" s="110">
        <v>2721.8249287221597</v>
      </c>
      <c r="O48" s="110">
        <v>2744.1382814426001</v>
      </c>
      <c r="P48" s="110">
        <v>2756.9311922392999</v>
      </c>
      <c r="Q48" s="95"/>
      <c r="R48" s="110">
        <v>2759.0176740385996</v>
      </c>
      <c r="S48" s="110">
        <v>2749.4987994984999</v>
      </c>
      <c r="T48" s="110">
        <v>2743.0127104893995</v>
      </c>
      <c r="U48" s="110">
        <v>2691.5631785329997</v>
      </c>
      <c r="V48" s="95"/>
      <c r="W48" s="95"/>
    </row>
    <row r="49" spans="1:23" ht="18.75" customHeight="1">
      <c r="A49" s="179"/>
      <c r="B49" s="98"/>
      <c r="C49" s="98"/>
      <c r="D49" s="98"/>
      <c r="E49" s="95"/>
      <c r="F49" s="95"/>
      <c r="G49" s="95"/>
      <c r="H49" s="98"/>
      <c r="I49" s="95"/>
      <c r="J49" s="95"/>
      <c r="K49" s="95"/>
      <c r="L49" s="98"/>
      <c r="M49" s="95"/>
      <c r="N49" s="95"/>
      <c r="O49" s="95"/>
      <c r="P49" s="95"/>
      <c r="Q49" s="98"/>
      <c r="R49" s="95"/>
      <c r="S49" s="95"/>
      <c r="T49" s="95"/>
      <c r="U49" s="95"/>
      <c r="V49" s="98"/>
      <c r="W49" s="98"/>
    </row>
    <row r="50" spans="1:23" ht="14.25" thickBot="1">
      <c r="A50" s="112" t="s">
        <v>78</v>
      </c>
      <c r="B50" s="98"/>
      <c r="C50" s="105"/>
      <c r="D50" s="98"/>
      <c r="E50" s="105"/>
      <c r="F50" s="105"/>
      <c r="G50" s="105"/>
      <c r="H50" s="98"/>
      <c r="I50" s="105"/>
      <c r="J50" s="105"/>
      <c r="K50" s="105"/>
      <c r="L50" s="98"/>
      <c r="M50" s="105"/>
      <c r="N50" s="105"/>
      <c r="O50" s="105"/>
      <c r="P50" s="105"/>
      <c r="Q50" s="98"/>
      <c r="R50" s="105"/>
      <c r="S50" s="105"/>
      <c r="T50" s="105"/>
      <c r="U50" s="105"/>
      <c r="V50" s="98"/>
      <c r="W50" s="98"/>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468</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466</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42" t="s">
        <v>470</v>
      </c>
      <c r="L55" s="108"/>
      <c r="N55" s="109"/>
      <c r="O55" s="109"/>
      <c r="P55" s="109"/>
      <c r="S55" s="109"/>
      <c r="T55" s="109"/>
      <c r="U55" s="109"/>
    </row>
    <row r="56" spans="1:23">
      <c r="E56" s="129"/>
      <c r="F56" s="129"/>
      <c r="G56" s="129"/>
      <c r="I56" s="129"/>
      <c r="J56" s="129"/>
      <c r="K56" s="129"/>
      <c r="M56" s="129"/>
      <c r="N56" s="129"/>
      <c r="O56" s="129"/>
      <c r="P56" s="129"/>
      <c r="Q56" s="129"/>
      <c r="R56" s="129"/>
      <c r="S56" s="129"/>
      <c r="T56" s="129"/>
      <c r="U56" s="129"/>
      <c r="V56" s="129"/>
      <c r="W56" s="129"/>
    </row>
    <row r="57" spans="1:23">
      <c r="A57" s="131" t="s">
        <v>83</v>
      </c>
      <c r="B57" s="29"/>
      <c r="C57" s="208">
        <v>2017</v>
      </c>
      <c r="D57" s="29"/>
      <c r="E57" s="416" t="s">
        <v>13</v>
      </c>
      <c r="F57" s="417"/>
      <c r="G57" s="422"/>
      <c r="H57" s="29"/>
      <c r="I57" s="416" t="s">
        <v>19</v>
      </c>
      <c r="J57" s="417"/>
      <c r="K57" s="417"/>
      <c r="L57" s="1"/>
      <c r="M57" s="415" t="s">
        <v>132</v>
      </c>
      <c r="N57" s="415"/>
      <c r="O57" s="415"/>
      <c r="P57" s="415"/>
      <c r="R57" s="415" t="s">
        <v>133</v>
      </c>
      <c r="S57" s="415"/>
      <c r="T57" s="415"/>
      <c r="U57" s="415"/>
      <c r="W57" s="2"/>
    </row>
    <row r="58" spans="1:23">
      <c r="A58" s="4" t="s">
        <v>94</v>
      </c>
      <c r="B58" s="5"/>
      <c r="C58" s="6" t="s">
        <v>88</v>
      </c>
      <c r="D58" s="5"/>
      <c r="E58" s="126" t="s">
        <v>143</v>
      </c>
      <c r="F58" s="127" t="s">
        <v>144</v>
      </c>
      <c r="G58" s="127" t="s">
        <v>88</v>
      </c>
      <c r="H58" s="5"/>
      <c r="I58" s="126" t="s">
        <v>143</v>
      </c>
      <c r="J58" s="7" t="s">
        <v>144</v>
      </c>
      <c r="K58" s="268" t="s">
        <v>88</v>
      </c>
      <c r="L58" s="5"/>
      <c r="M58" s="7" t="s">
        <v>139</v>
      </c>
      <c r="N58" s="125" t="s">
        <v>140</v>
      </c>
      <c r="O58" s="185" t="s">
        <v>141</v>
      </c>
      <c r="P58" s="185" t="s">
        <v>142</v>
      </c>
      <c r="R58" s="7" t="s">
        <v>139</v>
      </c>
      <c r="S58" s="125" t="s">
        <v>140</v>
      </c>
      <c r="T58" s="185" t="s">
        <v>141</v>
      </c>
      <c r="U58" s="185" t="s">
        <v>142</v>
      </c>
      <c r="W58" s="8"/>
    </row>
    <row r="59" spans="1:23" ht="14.25" thickBot="1">
      <c r="A59" s="112" t="s">
        <v>71</v>
      </c>
      <c r="B59" s="98"/>
      <c r="C59" s="105"/>
      <c r="D59" s="98"/>
      <c r="E59" s="105"/>
      <c r="F59" s="105"/>
      <c r="G59" s="105"/>
      <c r="H59" s="98"/>
      <c r="I59" s="105"/>
      <c r="J59" s="105"/>
      <c r="K59" s="105"/>
      <c r="L59" s="98"/>
      <c r="M59" s="105"/>
      <c r="N59" s="105"/>
      <c r="O59" s="105"/>
      <c r="P59" s="105"/>
      <c r="Q59" s="98"/>
      <c r="R59" s="105"/>
      <c r="S59" s="105"/>
      <c r="T59" s="105"/>
      <c r="U59" s="105"/>
      <c r="V59" s="98"/>
      <c r="W59" s="98"/>
    </row>
    <row r="60" spans="1:23">
      <c r="A60" s="81" t="s">
        <v>0</v>
      </c>
      <c r="B60" s="95"/>
      <c r="C60" s="210">
        <v>30.037501453069403</v>
      </c>
      <c r="D60" s="95"/>
      <c r="E60" s="210">
        <v>13.578106737680949</v>
      </c>
      <c r="F60" s="210">
        <v>20.505823533851927</v>
      </c>
      <c r="G60" s="210">
        <v>26.467252073194153</v>
      </c>
      <c r="H60" s="95"/>
      <c r="I60" s="210">
        <v>12.164930127385864</v>
      </c>
      <c r="J60" s="210">
        <v>18.097068735870455</v>
      </c>
      <c r="K60" s="210">
        <v>22.684242173048695</v>
      </c>
      <c r="L60" s="25"/>
      <c r="M60" s="210">
        <v>6.2449474426568639</v>
      </c>
      <c r="N60" s="210">
        <v>7.3331592950240854</v>
      </c>
      <c r="O60" s="210">
        <v>6.9277167961709782</v>
      </c>
      <c r="P60" s="210">
        <v>5.9614285393422257</v>
      </c>
      <c r="Q60" s="25"/>
      <c r="R60" s="210">
        <v>6.0703139045924361</v>
      </c>
      <c r="S60" s="210">
        <v>6.0946162227934275</v>
      </c>
      <c r="T60" s="210">
        <v>5.9321386084845908</v>
      </c>
      <c r="U60" s="210">
        <v>4.5871734371782402</v>
      </c>
      <c r="V60" s="25"/>
      <c r="W60" s="25"/>
    </row>
    <row r="61" spans="1:23">
      <c r="A61" s="168" t="s">
        <v>72</v>
      </c>
      <c r="B61" s="95"/>
      <c r="C61" s="210">
        <v>43.985537503203055</v>
      </c>
      <c r="D61" s="95"/>
      <c r="E61" s="210">
        <v>18.922119584010002</v>
      </c>
      <c r="F61" s="210">
        <v>27.876139060029995</v>
      </c>
      <c r="G61" s="210">
        <v>36.524182147030004</v>
      </c>
      <c r="H61" s="95"/>
      <c r="I61" s="210">
        <v>16.103448906810002</v>
      </c>
      <c r="J61" s="210">
        <v>23.53061310691</v>
      </c>
      <c r="K61" s="210">
        <v>30.609529981729995</v>
      </c>
      <c r="L61" s="25"/>
      <c r="M61" s="210">
        <v>9.652252343999999</v>
      </c>
      <c r="N61" s="210">
        <v>9.2698672400100026</v>
      </c>
      <c r="O61" s="210">
        <v>8.9540194760199938</v>
      </c>
      <c r="P61" s="210">
        <v>8.6480430870000085</v>
      </c>
      <c r="Q61" s="25"/>
      <c r="R61" s="210">
        <v>8.1524898065100011</v>
      </c>
      <c r="S61" s="210">
        <v>7.9509591003000004</v>
      </c>
      <c r="T61" s="210">
        <v>7.4271642000999982</v>
      </c>
      <c r="U61" s="210">
        <v>7.0789168748199955</v>
      </c>
      <c r="V61" s="25"/>
      <c r="W61" s="25"/>
    </row>
    <row r="62" spans="1:23">
      <c r="A62" s="160"/>
      <c r="B62" s="161"/>
      <c r="C62" s="162"/>
      <c r="D62" s="161"/>
      <c r="E62" s="162"/>
      <c r="F62" s="162"/>
      <c r="G62" s="162"/>
      <c r="H62" s="161"/>
      <c r="I62" s="162"/>
      <c r="J62" s="162"/>
      <c r="K62" s="162"/>
      <c r="L62" s="161"/>
      <c r="M62" s="162"/>
      <c r="N62" s="162"/>
      <c r="O62" s="162"/>
      <c r="P62" s="162"/>
      <c r="Q62" s="161"/>
      <c r="R62" s="162"/>
      <c r="S62" s="162"/>
      <c r="T62" s="162"/>
      <c r="U62" s="162"/>
      <c r="V62" s="161"/>
      <c r="W62" s="161"/>
    </row>
    <row r="63" spans="1:23" ht="14.25" thickBot="1">
      <c r="A63" s="164" t="s">
        <v>75</v>
      </c>
      <c r="B63" s="113"/>
      <c r="C63" s="114"/>
      <c r="D63" s="113"/>
      <c r="E63" s="114"/>
      <c r="F63" s="114"/>
      <c r="G63" s="114"/>
      <c r="H63" s="113"/>
      <c r="I63" s="114"/>
      <c r="J63" s="114"/>
      <c r="K63" s="114"/>
      <c r="L63" s="113"/>
      <c r="M63" s="114"/>
      <c r="N63" s="114"/>
      <c r="O63" s="114"/>
      <c r="P63" s="114"/>
      <c r="Q63" s="113"/>
      <c r="R63" s="114"/>
      <c r="S63" s="114"/>
      <c r="T63" s="114"/>
      <c r="U63" s="114"/>
      <c r="V63" s="113"/>
      <c r="W63" s="113"/>
    </row>
    <row r="64" spans="1:23">
      <c r="A64" s="171" t="s">
        <v>50</v>
      </c>
      <c r="B64" s="95"/>
      <c r="C64" s="99">
        <v>1048.0417336231701</v>
      </c>
      <c r="D64" s="95"/>
      <c r="E64" s="99">
        <v>956.50801978523054</v>
      </c>
      <c r="F64" s="99">
        <v>922.15555874034419</v>
      </c>
      <c r="G64" s="99">
        <v>883.60166644347964</v>
      </c>
      <c r="H64" s="95"/>
      <c r="I64" s="99">
        <v>818.15908067534201</v>
      </c>
      <c r="J64" s="99">
        <v>788.80217610733109</v>
      </c>
      <c r="K64" s="99">
        <v>758.82409900576613</v>
      </c>
      <c r="L64" s="95"/>
      <c r="M64" s="99">
        <v>988.19134220519231</v>
      </c>
      <c r="N64" s="99">
        <v>956.50801978523054</v>
      </c>
      <c r="O64" s="99">
        <v>922.15555874034419</v>
      </c>
      <c r="P64" s="99">
        <v>883.60166644347964</v>
      </c>
      <c r="Q64" s="95"/>
      <c r="R64" s="99">
        <v>858.79288367004881</v>
      </c>
      <c r="S64" s="99">
        <v>818.15908067534201</v>
      </c>
      <c r="T64" s="99">
        <v>788.80217610733109</v>
      </c>
      <c r="U64" s="99">
        <v>758.82409900576613</v>
      </c>
      <c r="V64" s="95"/>
      <c r="W64" s="95"/>
    </row>
    <row r="65" spans="1:23">
      <c r="A65" s="81" t="s">
        <v>33</v>
      </c>
      <c r="B65" s="95"/>
      <c r="C65" s="110">
        <v>998.85544984000012</v>
      </c>
      <c r="D65" s="95"/>
      <c r="E65" s="110">
        <v>928.61136686028988</v>
      </c>
      <c r="F65" s="110">
        <v>902.58372268280016</v>
      </c>
      <c r="G65" s="110">
        <v>872.72169168769994</v>
      </c>
      <c r="H65" s="95"/>
      <c r="I65" s="110">
        <v>801.22085437099997</v>
      </c>
      <c r="J65" s="110">
        <v>772.80673546159994</v>
      </c>
      <c r="K65" s="110">
        <v>744.49898378269995</v>
      </c>
      <c r="L65" s="95"/>
      <c r="M65" s="110">
        <v>956.73564707209994</v>
      </c>
      <c r="N65" s="110">
        <v>928.61136686028988</v>
      </c>
      <c r="O65" s="110">
        <v>902.58372268280016</v>
      </c>
      <c r="P65" s="110">
        <v>872.72169168769994</v>
      </c>
      <c r="Q65" s="95"/>
      <c r="R65" s="110">
        <v>846.66587844349999</v>
      </c>
      <c r="S65" s="110">
        <v>801.22085437099997</v>
      </c>
      <c r="T65" s="110">
        <v>772.80673546159994</v>
      </c>
      <c r="U65" s="110">
        <v>744.49898378269995</v>
      </c>
      <c r="V65" s="95"/>
      <c r="W65" s="95"/>
    </row>
    <row r="66" spans="1:23">
      <c r="A66" s="81" t="s">
        <v>76</v>
      </c>
      <c r="B66" s="95"/>
      <c r="C66" s="110"/>
      <c r="D66" s="95"/>
      <c r="E66" s="110">
        <v>5.7321769918899994</v>
      </c>
      <c r="F66" s="110">
        <v>7.6472559999999996</v>
      </c>
      <c r="G66" s="110">
        <v>10.49562012106</v>
      </c>
      <c r="H66" s="95"/>
      <c r="I66" s="110">
        <v>6.0802035967000005</v>
      </c>
      <c r="J66" s="110">
        <v>8.5913199999999996</v>
      </c>
      <c r="K66" s="110">
        <v>9.5442205327999989</v>
      </c>
      <c r="L66" s="95"/>
      <c r="M66" s="110">
        <v>3.0805230773000001</v>
      </c>
      <c r="N66" s="110">
        <v>2.6516539145899993</v>
      </c>
      <c r="O66" s="110">
        <v>1.9150790081100002</v>
      </c>
      <c r="P66" s="110">
        <v>2.8483641210600004</v>
      </c>
      <c r="Q66" s="95"/>
      <c r="R66" s="110">
        <v>2.3618853641000004</v>
      </c>
      <c r="S66" s="110">
        <v>3.7183182326000002</v>
      </c>
      <c r="T66" s="110">
        <v>2.5111164032999991</v>
      </c>
      <c r="U66" s="110">
        <v>0.95290053279999931</v>
      </c>
      <c r="V66" s="95"/>
      <c r="W66" s="95"/>
    </row>
    <row r="67" spans="1:23">
      <c r="A67" s="116"/>
      <c r="B67" s="98"/>
      <c r="C67" s="113"/>
      <c r="D67" s="98"/>
      <c r="E67" s="113"/>
      <c r="F67" s="113"/>
      <c r="G67" s="113"/>
      <c r="H67" s="98"/>
      <c r="I67" s="113"/>
      <c r="J67" s="113"/>
      <c r="K67" s="113"/>
      <c r="L67" s="98"/>
      <c r="M67" s="113"/>
      <c r="N67" s="113"/>
      <c r="O67" s="113"/>
      <c r="P67" s="113"/>
      <c r="Q67" s="98"/>
      <c r="R67" s="113"/>
      <c r="S67" s="113"/>
      <c r="T67" s="113"/>
      <c r="U67" s="113"/>
      <c r="V67" s="98"/>
      <c r="W67" s="98"/>
    </row>
    <row r="68" spans="1:23" ht="14.25" thickBot="1">
      <c r="A68" s="112" t="s">
        <v>78</v>
      </c>
      <c r="B68" s="98"/>
      <c r="C68" s="105"/>
      <c r="D68" s="98"/>
      <c r="E68" s="105"/>
      <c r="F68" s="105"/>
      <c r="G68" s="105"/>
      <c r="H68" s="98"/>
      <c r="I68" s="105"/>
      <c r="J68" s="105"/>
      <c r="K68" s="105"/>
      <c r="L68" s="98"/>
      <c r="M68" s="105"/>
      <c r="N68" s="105"/>
      <c r="O68" s="105"/>
      <c r="P68" s="105"/>
      <c r="Q68" s="98"/>
      <c r="R68" s="105"/>
      <c r="S68" s="105"/>
      <c r="T68" s="105"/>
      <c r="U68" s="105"/>
      <c r="V68" s="98"/>
      <c r="W68" s="98"/>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468</v>
      </c>
      <c r="B70" s="95"/>
      <c r="C70" s="110"/>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42" t="s">
        <v>470</v>
      </c>
    </row>
    <row r="72" spans="1:23">
      <c r="A72" s="142" t="s">
        <v>333</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B7:L33">
    <cfRule type="containsErrors" dxfId="1354" priority="146">
      <formula>ISERROR(B7)</formula>
    </cfRule>
  </conditionalFormatting>
  <conditionalFormatting sqref="B37:L54">
    <cfRule type="containsErrors" dxfId="1353" priority="132">
      <formula>ISERROR(B37)</formula>
    </cfRule>
  </conditionalFormatting>
  <conditionalFormatting sqref="B58:L70">
    <cfRule type="containsErrors" dxfId="1352" priority="133">
      <formula>ISERROR(B58)</formula>
    </cfRule>
  </conditionalFormatting>
  <conditionalFormatting sqref="E38">
    <cfRule type="containsErrors" dxfId="1351" priority="1056">
      <formula>ISERROR(E38)</formula>
    </cfRule>
  </conditionalFormatting>
  <conditionalFormatting sqref="E44:E50">
    <cfRule type="containsErrors" dxfId="1350" priority="217">
      <formula>ISERROR(E44)</formula>
    </cfRule>
  </conditionalFormatting>
  <conditionalFormatting sqref="E54">
    <cfRule type="containsErrors" dxfId="1349" priority="1066">
      <formula>ISERROR(E54)</formula>
    </cfRule>
  </conditionalFormatting>
  <conditionalFormatting sqref="E59">
    <cfRule type="containsErrors" dxfId="1348" priority="967">
      <formula>ISERROR(E59)</formula>
    </cfRule>
  </conditionalFormatting>
  <conditionalFormatting sqref="E63:E68">
    <cfRule type="containsErrors" dxfId="1347" priority="997">
      <formula>ISERROR(E63)</formula>
    </cfRule>
  </conditionalFormatting>
  <conditionalFormatting sqref="E8:G33">
    <cfRule type="containsErrors" dxfId="1346" priority="202">
      <formula>ISERROR(E8)</formula>
    </cfRule>
  </conditionalFormatting>
  <conditionalFormatting sqref="F38:G54">
    <cfRule type="containsErrors" dxfId="1345" priority="188">
      <formula>ISERROR(F38)</formula>
    </cfRule>
  </conditionalFormatting>
  <conditionalFormatting sqref="F59:G70">
    <cfRule type="containsErrors" dxfId="1344" priority="190">
      <formula>ISERROR(F59)</formula>
    </cfRule>
  </conditionalFormatting>
  <conditionalFormatting sqref="G8:G24">
    <cfRule type="containsErrors" dxfId="1343" priority="329">
      <formula>ISERROR(G8)</formula>
    </cfRule>
  </conditionalFormatting>
  <conditionalFormatting sqref="G31:G33">
    <cfRule type="containsErrors" dxfId="1342" priority="330">
      <formula>ISERROR(G31)</formula>
    </cfRule>
  </conditionalFormatting>
  <conditionalFormatting sqref="N7:N24">
    <cfRule type="containsErrors" dxfId="1341" priority="253">
      <formula>ISERROR(N7)</formula>
    </cfRule>
  </conditionalFormatting>
  <conditionalFormatting sqref="N37:N51">
    <cfRule type="containsErrors" dxfId="1340" priority="186">
      <formula>ISERROR(N37)</formula>
    </cfRule>
  </conditionalFormatting>
  <conditionalFormatting sqref="N58:N68">
    <cfRule type="containsErrors" dxfId="1339" priority="183">
      <formula>ISERROR(N58)</formula>
    </cfRule>
  </conditionalFormatting>
  <conditionalFormatting sqref="N55:P55">
    <cfRule type="containsErrors" dxfId="1338" priority="213">
      <formula>ISERROR(N55)</formula>
    </cfRule>
  </conditionalFormatting>
  <conditionalFormatting sqref="Q7:Q33">
    <cfRule type="containsErrors" dxfId="1337" priority="307">
      <formula>ISERROR(Q7)</formula>
    </cfRule>
  </conditionalFormatting>
  <conditionalFormatting sqref="Q37:Q54">
    <cfRule type="containsErrors" dxfId="1336" priority="187">
      <formula>ISERROR(Q37)</formula>
    </cfRule>
  </conditionalFormatting>
  <conditionalFormatting sqref="Q58:Q70">
    <cfRule type="containsErrors" dxfId="1335" priority="184">
      <formula>ISERROR(Q58)</formula>
    </cfRule>
  </conditionalFormatting>
  <conditionalFormatting sqref="S7:S24">
    <cfRule type="containsErrors" dxfId="1334" priority="210">
      <formula>ISERROR(S7)</formula>
    </cfRule>
  </conditionalFormatting>
  <conditionalFormatting sqref="S37:S51">
    <cfRule type="containsErrors" dxfId="1333" priority="185">
      <formula>ISERROR(S37)</formula>
    </cfRule>
  </conditionalFormatting>
  <conditionalFormatting sqref="S58:S68">
    <cfRule type="containsErrors" dxfId="1332" priority="182">
      <formula>ISERROR(S58)</formula>
    </cfRule>
  </conditionalFormatting>
  <conditionalFormatting sqref="S55:U55">
    <cfRule type="containsErrors" dxfId="1331" priority="212">
      <formula>ISERROR(S55)</formula>
    </cfRule>
  </conditionalFormatting>
  <conditionalFormatting sqref="V7:V33">
    <cfRule type="containsErrors" dxfId="1330" priority="96">
      <formula>ISERROR(V7)</formula>
    </cfRule>
  </conditionalFormatting>
  <conditionalFormatting sqref="V37:V54">
    <cfRule type="containsErrors" dxfId="1329" priority="87">
      <formula>ISERROR(V37)</formula>
    </cfRule>
  </conditionalFormatting>
  <conditionalFormatting sqref="V58:V70">
    <cfRule type="containsErrors" dxfId="1328" priority="85">
      <formula>ISERROR(V58)</formula>
    </cfRule>
  </conditionalFormatting>
  <conditionalFormatting sqref="W8:W33">
    <cfRule type="containsErrors" dxfId="1327" priority="1144">
      <formula>ISERROR(W8)</formula>
    </cfRule>
  </conditionalFormatting>
  <conditionalFormatting sqref="W38:W54">
    <cfRule type="containsErrors" dxfId="1326" priority="216">
      <formula>ISERROR(W38)</formula>
    </cfRule>
  </conditionalFormatting>
  <conditionalFormatting sqref="W59:W70">
    <cfRule type="containsErrors" dxfId="1325" priority="966">
      <formula>ISERROR(W59)</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2024-11-06T14:00:39Z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